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exchange$\Общая\_ПРИЕМНАЯ_КОМИССИЯ\ПРИЕМ_2021\"/>
    </mc:Choice>
  </mc:AlternateContent>
  <workbookProtection workbookPassword="8125" lockStructure="1"/>
  <bookViews>
    <workbookView xWindow="0" yWindow="0" windowWidth="21570" windowHeight="8145"/>
  </bookViews>
  <sheets>
    <sheet name="Лист1" sheetId="1" r:id="rId1"/>
    <sheet name="Лист2" sheetId="2" r:id="rId2"/>
    <sheet name="Справочники" sheetId="3" state="hidden" r:id="rId3"/>
    <sheet name="Загрузка в 1С" sheetId="4" state="hidden" r:id="rId4"/>
  </sheets>
  <definedNames>
    <definedName name="_xlnm.Print_Area" localSheetId="0">Лист1!$A$1:$BI$56</definedName>
    <definedName name="_xlnm.Print_Area" localSheetId="1">Лист2!$A$1:$BK$49</definedName>
    <definedName name="фамилия">Лист2!$F$9</definedName>
  </definedNames>
  <calcPr calcId="152511" refMode="R1C1"/>
</workbook>
</file>

<file path=xl/calcChain.xml><?xml version="1.0" encoding="utf-8"?>
<calcChain xmlns="http://schemas.openxmlformats.org/spreadsheetml/2006/main">
  <c r="D54" i="4" l="1"/>
  <c r="L52" i="4" l="1"/>
  <c r="L51" i="4"/>
  <c r="F52" i="4"/>
  <c r="F51" i="4"/>
  <c r="D45" i="4" l="1"/>
  <c r="D46" i="4"/>
  <c r="D47" i="4"/>
  <c r="D48" i="4"/>
  <c r="D49" i="4"/>
  <c r="D44" i="4"/>
  <c r="T52" i="4" l="1"/>
  <c r="S52" i="4"/>
  <c r="R52" i="4"/>
  <c r="Q52" i="4"/>
  <c r="P52" i="4"/>
  <c r="O52" i="4"/>
  <c r="N52" i="4"/>
  <c r="M52" i="4"/>
  <c r="K52" i="4"/>
  <c r="J52" i="4"/>
  <c r="I52" i="4"/>
  <c r="H52" i="4"/>
  <c r="G52" i="4"/>
  <c r="E52" i="4"/>
  <c r="D52" i="4"/>
  <c r="C52" i="4"/>
  <c r="T51" i="4"/>
  <c r="S51" i="4"/>
  <c r="R51" i="4"/>
  <c r="Q51" i="4"/>
  <c r="P51" i="4"/>
  <c r="O51" i="4"/>
  <c r="N51" i="4"/>
  <c r="M51" i="4"/>
  <c r="K51" i="4"/>
  <c r="J51" i="4"/>
  <c r="I51" i="4"/>
  <c r="H51" i="4"/>
  <c r="G51" i="4"/>
  <c r="E51" i="4"/>
  <c r="C42" i="4"/>
  <c r="D51" i="4"/>
  <c r="C51" i="4"/>
  <c r="C55" i="4"/>
  <c r="D55" i="4" s="1"/>
  <c r="D57" i="4"/>
  <c r="D56" i="4"/>
  <c r="C45" i="4"/>
  <c r="C46" i="4"/>
  <c r="C47" i="4"/>
  <c r="C48" i="4"/>
  <c r="C49" i="4"/>
  <c r="C44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7" i="4"/>
  <c r="C26" i="4"/>
  <c r="C24" i="4"/>
  <c r="C23" i="4"/>
  <c r="C22" i="4"/>
  <c r="C21" i="4"/>
  <c r="C20" i="4"/>
  <c r="C19" i="4"/>
  <c r="C18" i="4"/>
  <c r="C17" i="4"/>
  <c r="C16" i="4"/>
  <c r="C15" i="4"/>
  <c r="C13" i="4"/>
  <c r="C12" i="4"/>
  <c r="C11" i="4"/>
  <c r="C10" i="4"/>
  <c r="C9" i="4"/>
  <c r="C8" i="4"/>
  <c r="C7" i="4"/>
  <c r="C6" i="4"/>
  <c r="C5" i="4"/>
  <c r="C4" i="4"/>
  <c r="C3" i="4"/>
</calcChain>
</file>

<file path=xl/sharedStrings.xml><?xml version="1.0" encoding="utf-8"?>
<sst xmlns="http://schemas.openxmlformats.org/spreadsheetml/2006/main" count="1095" uniqueCount="925">
  <si>
    <t>Шифр по журналу</t>
  </si>
  <si>
    <t>ЗАЯВЛЕНИЕ</t>
  </si>
  <si>
    <t>среднего профессионального образования</t>
  </si>
  <si>
    <t xml:space="preserve">Фамилия:  </t>
  </si>
  <si>
    <t>Имя:</t>
  </si>
  <si>
    <t>Пол:</t>
  </si>
  <si>
    <t>Муж</t>
  </si>
  <si>
    <t>Дата рождения</t>
  </si>
  <si>
    <t xml:space="preserve">Документ, удостоверяющий личность: </t>
  </si>
  <si>
    <t>Вид:</t>
  </si>
  <si>
    <t>п</t>
  </si>
  <si>
    <t>с</t>
  </si>
  <si>
    <t>номер:</t>
  </si>
  <si>
    <t>серия:</t>
  </si>
  <si>
    <t>Кем выдан:</t>
  </si>
  <si>
    <t>Дата окончания:</t>
  </si>
  <si>
    <t>Лист Б</t>
  </si>
  <si>
    <t>АНКЕТА АБИТУРИЕНТА</t>
  </si>
  <si>
    <t>Общие сведения</t>
  </si>
  <si>
    <t>индекс</t>
  </si>
  <si>
    <t>область/край/респ.</t>
  </si>
  <si>
    <t xml:space="preserve">район/улус </t>
  </si>
  <si>
    <t>дом</t>
  </si>
  <si>
    <t>корпус</t>
  </si>
  <si>
    <t>квартира</t>
  </si>
  <si>
    <t>Да</t>
  </si>
  <si>
    <t>Нет</t>
  </si>
  <si>
    <t>Лист А</t>
  </si>
  <si>
    <t>Лист В</t>
  </si>
  <si>
    <t>Лист Г</t>
  </si>
  <si>
    <t>Сведения о семье</t>
  </si>
  <si>
    <t>Дополнительные сведения</t>
  </si>
  <si>
    <t>Льготы и приоритеты</t>
  </si>
  <si>
    <t>1. Государственные льготы:</t>
  </si>
  <si>
    <t>2. Приоритеты при зачислении:</t>
  </si>
  <si>
    <t>Личная подпись   __________________________</t>
  </si>
  <si>
    <t>Отчество:</t>
  </si>
  <si>
    <t>Личная подпись ____________________</t>
  </si>
  <si>
    <t>Я ознакомлен(а) со следующими документами:</t>
  </si>
  <si>
    <t xml:space="preserve">1.Копия лицензии на право осуществления образовательной деятельности с приложением; </t>
  </si>
  <si>
    <t>2. Копия свидетельства о государственной аккредитации образовательной деятельности с приложением;</t>
  </si>
  <si>
    <t>Я ознакомлен(а) с датой предоставления оригинала документа об образовании и (или) квалификации.</t>
  </si>
  <si>
    <t>улица/проспект</t>
  </si>
  <si>
    <t xml:space="preserve">Прошу принять меня на обучение по образовательной программе  </t>
  </si>
  <si>
    <t>Реквизиты</t>
  </si>
  <si>
    <t>Фамилия</t>
  </si>
  <si>
    <t>Имя</t>
  </si>
  <si>
    <t>Отчество</t>
  </si>
  <si>
    <t>ПолученноеОбразование</t>
  </si>
  <si>
    <t>Пол</t>
  </si>
  <si>
    <t>ДатаРождения</t>
  </si>
  <si>
    <t>МестоРождения</t>
  </si>
  <si>
    <t>Льгота</t>
  </si>
  <si>
    <t>ПосещениеПодготовительныхКурсов</t>
  </si>
  <si>
    <t>МестоПосещенияПодготовительногоКурса</t>
  </si>
  <si>
    <t>ДополнительныеСведения</t>
  </si>
  <si>
    <t>ОфициальныеДанные</t>
  </si>
  <si>
    <t>Гражданство</t>
  </si>
  <si>
    <t>БывшийСССР</t>
  </si>
  <si>
    <t>СтранаГражданства</t>
  </si>
  <si>
    <t>ВидДокументаУдостоверяющегоЛичность</t>
  </si>
  <si>
    <t>СерияДокументаУдостоверяющегоЛичность</t>
  </si>
  <si>
    <t>НомерДокументаУдостоверяющегоЛичность</t>
  </si>
  <si>
    <t>КемВыданДокументУдостоверяющийЛичность</t>
  </si>
  <si>
    <t>ДатаВыдачиДокументаУдостоверяющегоЛичность</t>
  </si>
  <si>
    <t>КодПодразделенияДокументУдостоверяющийЛичность</t>
  </si>
  <si>
    <t>ИНН</t>
  </si>
  <si>
    <t>КодИФНС</t>
  </si>
  <si>
    <t>СтраховойНомерПФР</t>
  </si>
  <si>
    <t>ТребуетсяОбщежитие</t>
  </si>
  <si>
    <t>Образование</t>
  </si>
  <si>
    <t>ВидОбразовательнойОрганизации</t>
  </si>
  <si>
    <t>Медалист</t>
  </si>
  <si>
    <t>ВидДокументаОбразования</t>
  </si>
  <si>
    <t>СерияДокументаОбразования</t>
  </si>
  <si>
    <t>НомерДокументаОбразования</t>
  </si>
  <si>
    <t>СреднийБаллАттестата</t>
  </si>
  <si>
    <t>ПризерОлимпиад</t>
  </si>
  <si>
    <t>НазванияОлимпиад</t>
  </si>
  <si>
    <t>ИзучаемыйЯзык</t>
  </si>
  <si>
    <t>АдресаИТелефоны</t>
  </si>
  <si>
    <t>Тип реквизита</t>
  </si>
  <si>
    <t>РеквизитФормы</t>
  </si>
  <si>
    <t>Мужской</t>
  </si>
  <si>
    <t>Женский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</si>
  <si>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</si>
  <si>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</si>
  <si>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</si>
  <si>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</si>
  <si>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</si>
  <si>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профессиональное образование - бакалавриат</t>
  </si>
  <si>
    <t>Высшее профессиональное образование - специалитет,  магистратура</t>
  </si>
  <si>
    <t>Высшее образование - подготовка кадров высшей квалификации</t>
  </si>
  <si>
    <t>Дополнительное профессиональное образование</t>
  </si>
  <si>
    <t>Дополнительное образование детей и взрослых</t>
  </si>
  <si>
    <t>Начальное профессиональное образование (в настоящий момент не применяется!)</t>
  </si>
  <si>
    <t>Справка</t>
  </si>
  <si>
    <t>Стаж</t>
  </si>
  <si>
    <t>Значение</t>
  </si>
  <si>
    <t>Военнослужащие, проходящие военную службу по контракту (за исключением офицеров), непрерывная продолжительность военной службы по контракту.</t>
  </si>
  <si>
    <t>Дети-инвалиды, инвалиды I и II групп, которым согласно заключению федерального учреждения медико-социальной экспертизы не противопоказано обучение</t>
  </si>
  <si>
    <t>Дети-сироты и дети, оставшиеся без попечения родителей, а также лица в возрасте до 23 лет из числа детей-сирот и детей, оставшихся без попечения род.</t>
  </si>
  <si>
    <t>многодетная семья</t>
  </si>
  <si>
    <t>пострадавший от катастрофы на ЧАЭС</t>
  </si>
  <si>
    <t>Есть льгота</t>
  </si>
  <si>
    <t>Вид на жительство</t>
  </si>
  <si>
    <t>Военный билет офицера запаса</t>
  </si>
  <si>
    <t>Военный билет солдата (матроса, сержанта, старшины)</t>
  </si>
  <si>
    <t>Временное удостоверение личности гражданина Российской Федерации</t>
  </si>
  <si>
    <t>Дипломатический паспорт гражданина Российской Федерации</t>
  </si>
  <si>
    <t>Загранпаспорт гражданина Российской Федерации</t>
  </si>
  <si>
    <t>Загранпаспорт гражданина СССР</t>
  </si>
  <si>
    <t>Иные документы</t>
  </si>
  <si>
    <t>Паспорт гражданина Российской Федерации</t>
  </si>
  <si>
    <t>Паспорт гражданина СССР</t>
  </si>
  <si>
    <t>Паспорт иностранного гражданина</t>
  </si>
  <si>
    <t>Паспорт Минморфлота</t>
  </si>
  <si>
    <t>Паспорт моряка</t>
  </si>
  <si>
    <t>Разрешение на временное проживание в Российской Федерации</t>
  </si>
  <si>
    <t>Свидетельство о рассмотрении ходатайства о признании беженцем на территории Российской Федерации по существу</t>
  </si>
  <si>
    <t>Свидетельство о рождении</t>
  </si>
  <si>
    <t>Свидетельство о рождении, выданное уполномоченным органом иностранного государства</t>
  </si>
  <si>
    <t>Справка об освобождении из места лишения свободы</t>
  </si>
  <si>
    <t>Удостоверение беженца в Российской Федерации</t>
  </si>
  <si>
    <t>Удостоверение личности офицера</t>
  </si>
  <si>
    <t>Гражданство:</t>
  </si>
  <si>
    <t>Гражданин Российской Федерации</t>
  </si>
  <si>
    <t>Гражданин  Российской  Федерации   и   иностранного   государства (двойное гражданство)</t>
  </si>
  <si>
    <t>Иностранный гражданин</t>
  </si>
  <si>
    <t>Лицо без гражданства</t>
  </si>
  <si>
    <t>Для иностранных граждан:</t>
  </si>
  <si>
    <t>Проживает в СНГ или др.гос-ве бывш. СССР</t>
  </si>
  <si>
    <t>Страна гражданства</t>
  </si>
  <si>
    <t>Булево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</si>
  <si>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</si>
  <si>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</si>
  <si>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</si>
  <si>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</si>
  <si>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</si>
  <si>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</si>
  <si>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</si>
  <si>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</si>
  <si>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</si>
  <si>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</si>
  <si>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</si>
  <si>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</si>
  <si>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</si>
  <si>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</si>
  <si>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</si>
  <si>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</si>
  <si>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</si>
  <si>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</si>
  <si>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</si>
  <si>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</si>
  <si>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</si>
  <si>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</si>
  <si>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</si>
  <si>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</si>
  <si>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</si>
  <si>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</si>
  <si>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</si>
  <si>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</si>
  <si>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</si>
  <si>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</si>
  <si>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</si>
  <si>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</si>
  <si>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</si>
  <si>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</si>
  <si>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</si>
  <si>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</si>
  <si>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</si>
  <si>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</si>
  <si>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</si>
  <si>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</si>
  <si>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</si>
  <si>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</si>
  <si>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</si>
  <si>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</si>
  <si>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</si>
  <si>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</si>
  <si>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</si>
  <si>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</si>
  <si>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</si>
  <si>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</si>
  <si>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</si>
  <si>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</si>
  <si>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</si>
  <si>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</si>
  <si>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</si>
  <si>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</si>
  <si>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</si>
  <si>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</si>
  <si>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</si>
  <si>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</si>
  <si>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</si>
  <si>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</si>
  <si>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</si>
  <si>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</si>
  <si>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</si>
  <si>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</si>
  <si>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</si>
  <si>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</si>
  <si>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</si>
  <si>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</si>
  <si>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</si>
  <si>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</si>
  <si>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</si>
  <si>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</si>
  <si>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</si>
  <si>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</si>
  <si>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</si>
  <si>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</si>
  <si>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</si>
  <si>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</si>
  <si>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</si>
  <si>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</si>
  <si>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</si>
  <si>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</si>
  <si>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</si>
  <si>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</si>
  <si>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</si>
  <si>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</si>
  <si>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</si>
  <si>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</si>
  <si>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</si>
  <si>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</si>
  <si>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</si>
  <si>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</si>
  <si>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</si>
  <si>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</si>
  <si>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</si>
  <si>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</si>
  <si>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</si>
  <si>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</si>
  <si>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</si>
  <si>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</si>
  <si>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</si>
  <si>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</si>
  <si>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</si>
  <si>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</si>
  <si>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</si>
  <si>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</si>
  <si>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</si>
  <si>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</si>
  <si>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</si>
  <si>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</si>
  <si>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</si>
  <si>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</si>
  <si>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</si>
  <si>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</si>
  <si>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</si>
  <si>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</si>
  <si>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</si>
  <si>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</si>
  <si>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</si>
  <si>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</si>
  <si>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</si>
  <si>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</si>
  <si>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</si>
  <si>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</si>
  <si>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</si>
  <si>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</si>
  <si>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</si>
  <si>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</si>
  <si>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</si>
  <si>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</si>
  <si>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</si>
  <si>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</si>
  <si>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</si>
  <si>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</si>
  <si>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</si>
  <si>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</si>
  <si>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</si>
  <si>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</si>
  <si>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</si>
  <si>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</si>
  <si>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</si>
  <si>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</si>
  <si>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</si>
  <si>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</si>
  <si>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</si>
  <si>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</si>
  <si>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</si>
  <si>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</si>
  <si>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</si>
  <si>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</si>
  <si>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</si>
  <si>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</si>
  <si>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</si>
  <si>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</si>
  <si>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</si>
  <si>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</si>
  <si>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</si>
  <si>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</si>
  <si>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</si>
  <si>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</si>
  <si>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</si>
  <si>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</si>
  <si>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</si>
  <si>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</si>
  <si>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</si>
  <si>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</si>
  <si>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</si>
  <si>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</si>
  <si>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</si>
  <si>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</si>
  <si>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</si>
  <si>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</si>
  <si>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</si>
  <si>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</si>
  <si>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</si>
  <si>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</si>
  <si>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</si>
  <si>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</si>
  <si>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</si>
  <si>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</si>
  <si>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</si>
  <si>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</si>
  <si>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</si>
  <si>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</si>
  <si>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</si>
  <si>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</si>
  <si>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</si>
  <si>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</si>
  <si>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</si>
  <si>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</si>
  <si>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</si>
  <si>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</si>
  <si>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</si>
  <si>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</si>
  <si>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</si>
  <si>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</si>
  <si>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</si>
  <si>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</si>
  <si>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</si>
  <si>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</si>
  <si>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</si>
  <si>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</si>
  <si>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</si>
  <si>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</si>
  <si>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</si>
  <si>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</si>
  <si>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</si>
  <si>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</si>
  <si>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</si>
  <si>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</si>
  <si>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</si>
  <si>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</si>
  <si>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</si>
  <si>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</si>
  <si>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</si>
  <si>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</si>
  <si>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</si>
  <si>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</si>
  <si>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</si>
  <si>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</si>
  <si>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</si>
  <si>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</si>
  <si>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</si>
  <si>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</si>
  <si>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</si>
  <si>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</si>
  <si>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</si>
  <si>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</si>
  <si>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</si>
  <si>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</si>
  <si>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</si>
  <si>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</si>
  <si>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</si>
  <si>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</si>
  <si>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</si>
  <si>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</si>
  <si>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</si>
  <si>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</si>
  <si>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</si>
  <si>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</si>
  <si>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</si>
  <si>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</si>
  <si>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</si>
  <si>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</si>
  <si>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</si>
  <si>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</si>
  <si>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</si>
  <si>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</si>
  <si>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</si>
  <si>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код подр.:</t>
  </si>
  <si>
    <t>дата выдачи:</t>
  </si>
  <si>
    <t>СНИЛС</t>
  </si>
  <si>
    <t xml:space="preserve">Образование: </t>
  </si>
  <si>
    <t>Вид образовательной организации</t>
  </si>
  <si>
    <t>автономная некоммерческая общеобразовательная организация "Сосновоборская частная школа"</t>
  </si>
  <si>
    <t>автономное образовательное учреждение ВПО</t>
  </si>
  <si>
    <t>Академия</t>
  </si>
  <si>
    <t>Бюджетное образовательное учреждение</t>
  </si>
  <si>
    <t xml:space="preserve">бюджетное общеобразовательное учреждение </t>
  </si>
  <si>
    <t xml:space="preserve">Бюджетное общеобразовательное учреждение </t>
  </si>
  <si>
    <t>бюджетное общеобразовательное учреждение гимназия</t>
  </si>
  <si>
    <t>бюджетное общеобразовательное учреждение СОШ</t>
  </si>
  <si>
    <t>Вечерняя (сменная) общеобразовательная школа</t>
  </si>
  <si>
    <t>Восьмилетняя школа</t>
  </si>
  <si>
    <t>Высшее училище</t>
  </si>
  <si>
    <t>ГБ нетиповое ОУ "Санкт-Петербургский дворец творчества юных"</t>
  </si>
  <si>
    <t>ГБОУ школа-интернат №2</t>
  </si>
  <si>
    <t>Гимназия</t>
  </si>
  <si>
    <t>государственная специализированная общеобразовательная школа</t>
  </si>
  <si>
    <t>государственнное учреждение школа-интернат</t>
  </si>
  <si>
    <t>Государственное автономное образовательное учреждение</t>
  </si>
  <si>
    <t>Государственное автономное профессиональное образовательное учреждение</t>
  </si>
  <si>
    <t>Государственное автономное учреждение</t>
  </si>
  <si>
    <t>Государственное бюджетное образовательное учреждение среднего профессионального оброзования</t>
  </si>
  <si>
    <t>Государственное бюджетное образовательное учреждение центр образования</t>
  </si>
  <si>
    <t xml:space="preserve">Государственное бюджетное общеобразовательное учреждение </t>
  </si>
  <si>
    <t>Государственное бюджетное общеобразовательное учреждение гимназия</t>
  </si>
  <si>
    <t>государственное бюджетное общеобразовательное учреждение гимназия-интернат</t>
  </si>
  <si>
    <t>Государственное бюджетное общеобразовательное учреждение лицей</t>
  </si>
  <si>
    <t>Государственное бюджетное общеобразовательное учреждение морская школа</t>
  </si>
  <si>
    <t>Государственное бюджетное общеобразовательное учреждение СОШ</t>
  </si>
  <si>
    <t>Государственное бюджетное общеобразовательное учреждение Центр образования</t>
  </si>
  <si>
    <t>Государственное бюджетное общеобразовательное учреждение школа</t>
  </si>
  <si>
    <t>Государственное бюджетное общеобразовательную школу с углубленным изучением предметов</t>
  </si>
  <si>
    <t>Государственное бюджетное профессиональное образовательное учреждение</t>
  </si>
  <si>
    <t>Государственное бюджетное специальное (коррекционное) образовательное учреждение</t>
  </si>
  <si>
    <t>государственное казенное образовательное учреждение</t>
  </si>
  <si>
    <t>Государственное казенное общеобразовательное учреждение</t>
  </si>
  <si>
    <t>Государственное казенное общеобразовательное учреждение Ленинградской области " Лужская санаторная школа-интернат"</t>
  </si>
  <si>
    <t>Государственное областное автономное общеобразовательное учреждение СОШ</t>
  </si>
  <si>
    <t>государственное образовательнео учреждение</t>
  </si>
  <si>
    <t>Государственное образовательное учреждение начального профессионального образования</t>
  </si>
  <si>
    <t>государственное общеобразовательное учреждение</t>
  </si>
  <si>
    <t>Государственное общеобразовательное учреждение</t>
  </si>
  <si>
    <t>Государственное общеобразовательное учреждение лицей</t>
  </si>
  <si>
    <t>Государственное общеобразовательное учреждение СОШ</t>
  </si>
  <si>
    <t>государственное учреждение начального профессионального образования</t>
  </si>
  <si>
    <t>Государственное учреждение образования</t>
  </si>
  <si>
    <t xml:space="preserve">Государственное учреждение средняя школа </t>
  </si>
  <si>
    <t>Девятилетняя школа</t>
  </si>
  <si>
    <t>Дошкольная общеобразовательная организация</t>
  </si>
  <si>
    <t>Другие учреждения, осуществляющие образовательный процесс</t>
  </si>
  <si>
    <t>Институт</t>
  </si>
  <si>
    <t>Колледж</t>
  </si>
  <si>
    <t>коммунальное государственное учреждение СОШ</t>
  </si>
  <si>
    <t>Консерватория</t>
  </si>
  <si>
    <t>Лицей</t>
  </si>
  <si>
    <t>Муниципальная казённая общеобразовательная СОШ</t>
  </si>
  <si>
    <t>Муниципальная казённая общеобразовательная школа-интернат</t>
  </si>
  <si>
    <t xml:space="preserve">Муниципальная казённое общеобразовательное учреждение </t>
  </si>
  <si>
    <t>Муниципальная казённое общеобразовательное учреждение Гатчинская СОШ "Центр образования ЛО"</t>
  </si>
  <si>
    <t>Муниципальная общеобразовательная организация СОШ</t>
  </si>
  <si>
    <t xml:space="preserve">Муниципальное  общеобразовательное бюджетное учреждение  </t>
  </si>
  <si>
    <t>Муниципальное  общеобразовательное бюджетное учреждение  "Алексинская средняя общеобразовательная школа"</t>
  </si>
  <si>
    <t>Муниципальное  общеобразовательное бюджетное учреждение  Вышеволоцкого р-на</t>
  </si>
  <si>
    <t>Муниципальное  общеобразовательное бюджетное учреждение  СОШ</t>
  </si>
  <si>
    <t>Муниципальное  общеобразовательное бюджетное учреждение лицей</t>
  </si>
  <si>
    <t>Муниципальное  общеобразовательное учреждение</t>
  </si>
  <si>
    <t>Муниципальное  общеобразовательное учреждение  СОШ</t>
  </si>
  <si>
    <t>Муниципальное  общеобразовательное учреждение Волоколамская СОШ</t>
  </si>
  <si>
    <t>Муниципальное  общеобразовательное учреждение гимназия</t>
  </si>
  <si>
    <t>Муниципальное  общеобразовательное учреждение Романовская СОШ</t>
  </si>
  <si>
    <t>Муниципальное автономное общеобразовательное учреждение</t>
  </si>
  <si>
    <t>Муниципальное автономное общеобразовательное учреждение гимназия</t>
  </si>
  <si>
    <t>Муниципальное автономное общеобразовательное учреждение Демянская средняя школа</t>
  </si>
  <si>
    <t>Муниципальное автономное общеобразовательное учреждение лицей</t>
  </si>
  <si>
    <t>Муниципальное автономное общеобразовательное учреждение Неболчская средняя школа</t>
  </si>
  <si>
    <t>Муниципальное автономное общеобразовательное учреждение ОСШ</t>
  </si>
  <si>
    <t>Муниципальное автономное общеобразовательное учреждение СОШ</t>
  </si>
  <si>
    <t>Муниципальное автономное общеобразовательное учреждение СШ</t>
  </si>
  <si>
    <t>Муниципальное автономное общеобразовательное учреждение СШ д.Ореховно</t>
  </si>
  <si>
    <t>Муниципальное бюджетное вечернее (сменное) общеобразовательное учреждение</t>
  </si>
  <si>
    <t>Муниципальное бюджетное образовательное учреждение "Винницкая средняя общеобразовательная школа-интернат"</t>
  </si>
  <si>
    <t>Муниципальное бюджетное образовательное учреждение "Гимназия с углубленным изучением отдельных предметов"</t>
  </si>
  <si>
    <t>Муниципальное бюджетное образовательное учреждение "Центр образования Псковский педагогический комплекс"</t>
  </si>
  <si>
    <t>Муниципальное бюджетное образовательное учреждение г.Костромы</t>
  </si>
  <si>
    <t>Муниципальное бюджетное образовательное учреждение Гадчинская СОШ</t>
  </si>
  <si>
    <t>Муниципальное бюджетное образовательное учреждение Кингисеппская средняя общеобразовательная школа</t>
  </si>
  <si>
    <t>Муниципальное бюджетное образовательное учреждение лицей</t>
  </si>
  <si>
    <t>Муниципальное бюджетное образовательное учреждение СОШ</t>
  </si>
  <si>
    <t>Муниципальное бюджетное образовательное учреждение средняя общеобразовательная школа--интернат</t>
  </si>
  <si>
    <t>Муниципальное бюджетное общеобразовательное учреждение</t>
  </si>
  <si>
    <t>Муниципальное бюджетное общеобразовательное учреждение "Полянская СОШ"</t>
  </si>
  <si>
    <t>муниципальное бюджетное общеобразовательное учреждение "СОШ Советсвкий"</t>
  </si>
  <si>
    <t>Муниципальное бюджетное общеобразовательное учреждение В(С)ОШ</t>
  </si>
  <si>
    <t>Муниципальное бюджетное общеобразовательное учреждение гимназия</t>
  </si>
  <si>
    <t>муниципальное бюджетное общеобразовательное учреждение иуниципального образования город Краснодар СОШ</t>
  </si>
  <si>
    <t>Муниципальное бюджетное общеобразовательное учреждение Кингисеппская СОШ</t>
  </si>
  <si>
    <t>Муниципальное бюджетное общеобразовательное учреждение Лингвистическая гимназия</t>
  </si>
  <si>
    <t>Муниципальное бюджетное общеобразовательное учреждение лицей</t>
  </si>
  <si>
    <t>Муниципальное бюджетное общеобразовательное учреждение ООШ</t>
  </si>
  <si>
    <t>Муниципальное бюджетное общеобразовательное учреждение ОШ</t>
  </si>
  <si>
    <t>Муниципальное бюджетное общеобразовательное учреждение СОШ</t>
  </si>
  <si>
    <t>Муниципальное бюджетное общеобразовательное учреждение СОШ-интернат</t>
  </si>
  <si>
    <t>Муниципальное бюджетное общеобразовательное учреждение СШ</t>
  </si>
  <si>
    <t>муниципальное бюджетное общеобразовательное учреждение школа</t>
  </si>
  <si>
    <t>муниципальное казенное образовательное учреждение</t>
  </si>
  <si>
    <t>Муниципальное казенное образовательное учреждение СОШ</t>
  </si>
  <si>
    <t>муниципальное казенное образовательное учреждение средняя общеобразовательная школа-интернат</t>
  </si>
  <si>
    <t>муниципальное казенное общеобразовательное учреждение</t>
  </si>
  <si>
    <t>Муниципальное казённое общеобразовательное учреждение</t>
  </si>
  <si>
    <t>Муниципальное казенное общеобразовательное учреждение "Ляпичевская средняя школа"</t>
  </si>
  <si>
    <t>муниципальное казенное общеобразовательное учреждение гимназия</t>
  </si>
  <si>
    <t>муниципальное казенное общеобразовательное учреждение Любанская средняя общеобразовательная школа имени А.Н.Радищева</t>
  </si>
  <si>
    <t>муниципальное казенное общеобразовательное учреждение СОШ</t>
  </si>
  <si>
    <t>Муниципальное казённое общеобразовательное учреждение СОШ</t>
  </si>
  <si>
    <t>муниципальное казенное общеобразовательное учреждение Форносовская основная общеобразовательная школа</t>
  </si>
  <si>
    <t>Муниципальное образовательное учреждение</t>
  </si>
  <si>
    <t>Муниципальное образовательное учреждение "Стальновская школа"</t>
  </si>
  <si>
    <t>Муниципальное образовательное учреждение СОШ</t>
  </si>
  <si>
    <t>муниципальное общеобразовательное автономное учреждение</t>
  </si>
  <si>
    <t>Муниципальное общеобразовательное бюджетное учреждение</t>
  </si>
  <si>
    <t>Муниципальное общеобразовательное бюджетное учреждение СОШ имени В.А. Корытова</t>
  </si>
  <si>
    <t>муниципальное общеобразовательное казенное учреждение специальная (коррекционная) общеобразовательная школа-интернат</t>
  </si>
  <si>
    <t>Муниципальное общеобразовательное учреждение</t>
  </si>
  <si>
    <t>Муниципальное общеобразовательное учреждение лицей</t>
  </si>
  <si>
    <t>Муниципальное общеобразовательное учреждение Сланцевская средняя общеоразовательная школа</t>
  </si>
  <si>
    <t>Муниципальное общеобразовательное учреждение СОШ</t>
  </si>
  <si>
    <t>Муниципальное общеобразовательное учреждение СШ</t>
  </si>
  <si>
    <t>Муниципальное общеообразовательное бюджетное учреждение СОШ</t>
  </si>
  <si>
    <t>Начальная общеобразовательная школа</t>
  </si>
  <si>
    <t>Негосударственная (частная) образовательная организация</t>
  </si>
  <si>
    <t>Негосударственная (частная) образовательная учреждение</t>
  </si>
  <si>
    <t>негосударственное образовательное учреждение высшего профессионального образования</t>
  </si>
  <si>
    <t>Негосударственное общеобразовательное учреждение</t>
  </si>
  <si>
    <t xml:space="preserve">Образовательная организация высшего образования </t>
  </si>
  <si>
    <t>Образовательная организация начального профессионального образования</t>
  </si>
  <si>
    <t>Общеобразовательная организация</t>
  </si>
  <si>
    <t>общеобразовательная средняя школа</t>
  </si>
  <si>
    <t>Общеобразовательная частная школа "Светоч"</t>
  </si>
  <si>
    <t>общеобразовательная школа I-III ступеней</t>
  </si>
  <si>
    <t xml:space="preserve">Общеобразовательный класс социально-экономического профиля при государственном бюджетном профессиональном образовательном учреждении </t>
  </si>
  <si>
    <t>Общеообразовательная автономная некомерчесская органицая</t>
  </si>
  <si>
    <t>Основная общеобразовательная школа</t>
  </si>
  <si>
    <t>Основная школа</t>
  </si>
  <si>
    <t>Прогимназия</t>
  </si>
  <si>
    <t>Профессиональная образовательная организация</t>
  </si>
  <si>
    <t>Профессионально-техническое училище</t>
  </si>
  <si>
    <t>Профессиональное училище</t>
  </si>
  <si>
    <t>Профессиональный лицей</t>
  </si>
  <si>
    <t>Публичное Учреждение</t>
  </si>
  <si>
    <t>Санкт-Петербургское государственное бюджетное профессиональное образовательное учреждение "Училище олимпийского резерва №1"</t>
  </si>
  <si>
    <t>Семилетняя школа</t>
  </si>
  <si>
    <t>Слуцкий государственный сельскохозяйственный профессиональный лицей</t>
  </si>
  <si>
    <t>СПбГБОУСПО "Автотранспортный и электромеханический колледж"</t>
  </si>
  <si>
    <t>СПбГБПОУ "Индустриально-судостроительный лицей"</t>
  </si>
  <si>
    <t>СПбГБПОУ "Оптико-механический лицей"</t>
  </si>
  <si>
    <t>СПбГБПОУ "Садово-архитектурный колледж"</t>
  </si>
  <si>
    <t>Специализированная школа</t>
  </si>
  <si>
    <t>Специальное (коррекционное) образовательное учреждение для обучающихся, воспитанников с отклонениями в развитии</t>
  </si>
  <si>
    <t>среднее общеобразовательноеучреждение</t>
  </si>
  <si>
    <t>Средняя  общеобразовательная школа</t>
  </si>
  <si>
    <t>Средняя (полная) общеобразовательная   школа с углубленным изучением отдельных предметов</t>
  </si>
  <si>
    <t>Средняя (полная) общеобразовательная школа</t>
  </si>
  <si>
    <t>Средняя школа</t>
  </si>
  <si>
    <t>Техникум</t>
  </si>
  <si>
    <t>Университет</t>
  </si>
  <si>
    <t>Учреждение для детей-сирот и детей, оставшихся без попечения родителей</t>
  </si>
  <si>
    <t>федеральное государственное бюджетное образовательное учреждение высшего образования</t>
  </si>
  <si>
    <t xml:space="preserve">федеральное государственное казенное общеобразовательное учреждение </t>
  </si>
  <si>
    <t>Частное образовательное учреждение</t>
  </si>
  <si>
    <t>Частное общеобразовательное учреждение</t>
  </si>
  <si>
    <t>школа-гимназия</t>
  </si>
  <si>
    <t>Школа-студия</t>
  </si>
  <si>
    <t>Номер школы (если есть)</t>
  </si>
  <si>
    <t>Город</t>
  </si>
  <si>
    <t>Полное наименование школы</t>
  </si>
  <si>
    <t>Вид документа:</t>
  </si>
  <si>
    <t>Номер</t>
  </si>
  <si>
    <t>Призер олимпиад</t>
  </si>
  <si>
    <t>Названия олимпиад</t>
  </si>
  <si>
    <t>Изучаемый язык</t>
  </si>
  <si>
    <t>английский</t>
  </si>
  <si>
    <t>английский, испанский</t>
  </si>
  <si>
    <t>английский, немецкий</t>
  </si>
  <si>
    <t>английский, ураинский</t>
  </si>
  <si>
    <t>английский, финский</t>
  </si>
  <si>
    <t>английский, французский</t>
  </si>
  <si>
    <t>испанский</t>
  </si>
  <si>
    <t>итальянский</t>
  </si>
  <si>
    <t>итальянский, английский</t>
  </si>
  <si>
    <t>казахский</t>
  </si>
  <si>
    <t>немецкий</t>
  </si>
  <si>
    <t>русский</t>
  </si>
  <si>
    <t>французский</t>
  </si>
  <si>
    <t>ПодачаЗаявлений</t>
  </si>
  <si>
    <t>ПрограммаОбучения</t>
  </si>
  <si>
    <t>ПрограммаОбучения1</t>
  </si>
  <si>
    <t>ПрограммаОбучения2</t>
  </si>
  <si>
    <t>ПрограммаОбучения3</t>
  </si>
  <si>
    <t>ПрограммаОбучения4</t>
  </si>
  <si>
    <t>ПрограммаОбучения5</t>
  </si>
  <si>
    <t>ПрограммаОбучения6</t>
  </si>
  <si>
    <t>Монтаж, наладка и эксплуатация электрооборудования промышленных и гражданских зданий (на базе 11 классов)</t>
  </si>
  <si>
    <t xml:space="preserve">Монтаж, наладка и эксплуатация электрооборудования промышленных и гражданских зданий; Очная форма обучения; (на базе 9 классов) </t>
  </si>
  <si>
    <t>Монтаж, наладка и эксплуатация электрооборудования промышленных и гражданских зданий(заочная форма)</t>
  </si>
  <si>
    <t>Право и организация социального обеспечения (на базе 11 классов)</t>
  </si>
  <si>
    <t>Право и организация социального обеспечения (на базе 9 классов)</t>
  </si>
  <si>
    <t>Право и организация социального обеспечения заочная форма</t>
  </si>
  <si>
    <t>Строительство и эксплуатация зданий и сооружений (заочное)</t>
  </si>
  <si>
    <t>Строительство и эксплуатация зданий и сооружений (на базе 11 классов)</t>
  </si>
  <si>
    <t xml:space="preserve">Строительство и эксплуатация зданий и сооружений; Очная форма обучения; (на базе 9 классов) </t>
  </si>
  <si>
    <t>Финансы (на базе 11 классов)</t>
  </si>
  <si>
    <t>Финансы заочная форма</t>
  </si>
  <si>
    <t>Финансы; Очная форма обучения (на базе 9 классов)</t>
  </si>
  <si>
    <t>"____" ______________202__ год</t>
  </si>
  <si>
    <t>Подготовительные курсы</t>
  </si>
  <si>
    <t>Не посещал</t>
  </si>
  <si>
    <t>В нашей образовательной организации</t>
  </si>
  <si>
    <t>В другой образовательной организации</t>
  </si>
  <si>
    <t>Посещение</t>
  </si>
  <si>
    <t>Если посещал в другой образовательной организации, то где?</t>
  </si>
  <si>
    <t>Группа</t>
  </si>
  <si>
    <t>Наименование реквизита</t>
  </si>
  <si>
    <t>Регион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</si>
  <si>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</si>
  <si>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</si>
  <si>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</si>
  <si>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</si>
  <si>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</si>
  <si>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</si>
  <si>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Байконур г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</si>
  <si>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</si>
  <si>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</si>
  <si>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</si>
  <si>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</si>
  <si>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</si>
  <si>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</si>
  <si>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</si>
  <si>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</si>
  <si>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</si>
  <si>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</si>
  <si>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</si>
  <si>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Забайкальский край Агинский Бурятский округ</t>
  </si>
  <si>
    <t>Ивановская обл</t>
  </si>
  <si>
    <t>Ингушетия Респ</t>
  </si>
  <si>
    <t>Иркутская обл</t>
  </si>
  <si>
    <t>Иркутская обл Усть-Ордынский Бурятский округ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</si>
  <si>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</si>
  <si>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</si>
  <si>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</si>
  <si>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</si>
  <si>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</si>
  <si>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</si>
  <si>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</si>
  <si>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</si>
  <si>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</si>
  <si>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</si>
  <si>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Коми-Пермяцкий АО</t>
  </si>
  <si>
    <t>Корякский АО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</si>
  <si>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</si>
  <si>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</si>
  <si>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</si>
  <si>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</si>
  <si>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</si>
  <si>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</si>
  <si>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</si>
  <si>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</si>
  <si>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</si>
  <si>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</si>
  <si>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</si>
  <si>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</si>
  <si>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</si>
  <si>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</si>
  <si>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</si>
  <si>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</si>
  <si>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</si>
  <si>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</si>
  <si>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</si>
  <si>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</si>
  <si>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</si>
  <si>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</si>
  <si>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</si>
  <si>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</si>
  <si>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</si>
  <si>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</si>
  <si>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</si>
  <si>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</si>
  <si>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</si>
  <si>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</si>
  <si>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</si>
  <si>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</si>
  <si>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</si>
  <si>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</si>
  <si>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</si>
  <si>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</si>
  <si>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</si>
  <si>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Таймырский (Долгано-Ненецкий) АО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</si>
  <si>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</si>
  <si>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</si>
  <si>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</si>
  <si>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</si>
  <si>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</si>
  <si>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</si>
  <si>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</si>
  <si>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</si>
  <si>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</si>
  <si>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</si>
  <si>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</si>
  <si>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</si>
  <si>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</si>
  <si>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</si>
  <si>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Республика - Чувашия</t>
  </si>
  <si>
    <t>Чукотский АО</t>
  </si>
  <si>
    <t>Эвенкийский АО</t>
  </si>
  <si>
    <t>Ямало-Ненецкий АО</t>
  </si>
  <si>
    <t>Ярославская обл</t>
  </si>
  <si>
    <t>город</t>
  </si>
  <si>
    <t>населенный пункт</t>
  </si>
  <si>
    <t>сокр</t>
  </si>
  <si>
    <t>Сокращение населенного пункта</t>
  </si>
  <si>
    <t>волость</t>
  </si>
  <si>
    <t>г</t>
  </si>
  <si>
    <t>дп</t>
  </si>
  <si>
    <t>кп</t>
  </si>
  <si>
    <t>массив</t>
  </si>
  <si>
    <t>п/о</t>
  </si>
  <si>
    <t>пгт</t>
  </si>
  <si>
    <t>рп</t>
  </si>
  <si>
    <t>с/а</t>
  </si>
  <si>
    <t>с/мо</t>
  </si>
  <si>
    <t>с/о</t>
  </si>
  <si>
    <t>с/п</t>
  </si>
  <si>
    <t>с/с</t>
  </si>
  <si>
    <t>тер</t>
  </si>
  <si>
    <t>а/я</t>
  </si>
  <si>
    <t>ал.</t>
  </si>
  <si>
    <t>аллея</t>
  </si>
  <si>
    <t>б-р</t>
  </si>
  <si>
    <t>балка</t>
  </si>
  <si>
    <t>берег</t>
  </si>
  <si>
    <t>бугор</t>
  </si>
  <si>
    <t>вал</t>
  </si>
  <si>
    <t>взв.</t>
  </si>
  <si>
    <t>въезд</t>
  </si>
  <si>
    <t>г-к</t>
  </si>
  <si>
    <t>гск</t>
  </si>
  <si>
    <t>д</t>
  </si>
  <si>
    <t>днп</t>
  </si>
  <si>
    <t>дор</t>
  </si>
  <si>
    <t>ж/д_будка</t>
  </si>
  <si>
    <t>ж/д_казарм</t>
  </si>
  <si>
    <t>ж/д_оп</t>
  </si>
  <si>
    <t>ж/д_платф</t>
  </si>
  <si>
    <t>ж/д_пост</t>
  </si>
  <si>
    <t>ж/д_рзд</t>
  </si>
  <si>
    <t>ж/д_ст</t>
  </si>
  <si>
    <t>жт</t>
  </si>
  <si>
    <t>заезд</t>
  </si>
  <si>
    <t>зона</t>
  </si>
  <si>
    <t>казарма</t>
  </si>
  <si>
    <t>кв-л</t>
  </si>
  <si>
    <t>км</t>
  </si>
  <si>
    <t>кольцо</t>
  </si>
  <si>
    <t>коса</t>
  </si>
  <si>
    <t>линия</t>
  </si>
  <si>
    <t>м</t>
  </si>
  <si>
    <t>маяк</t>
  </si>
  <si>
    <t>местность</t>
  </si>
  <si>
    <t>мкр</t>
  </si>
  <si>
    <t>мост</t>
  </si>
  <si>
    <t>н/п</t>
  </si>
  <si>
    <t>наб</t>
  </si>
  <si>
    <t>нп</t>
  </si>
  <si>
    <t>остров</t>
  </si>
  <si>
    <t>п/р</t>
  </si>
  <si>
    <t>п/ст</t>
  </si>
  <si>
    <t>парк</t>
  </si>
  <si>
    <t>пер</t>
  </si>
  <si>
    <t>пер-д</t>
  </si>
  <si>
    <t>переезд</t>
  </si>
  <si>
    <t>пл</t>
  </si>
  <si>
    <t>пл-ка</t>
  </si>
  <si>
    <t>платф</t>
  </si>
  <si>
    <t>полустанок</t>
  </si>
  <si>
    <t>пр-д</t>
  </si>
  <si>
    <t>пр-к</t>
  </si>
  <si>
    <t>пр-ка</t>
  </si>
  <si>
    <t>пр-кт</t>
  </si>
  <si>
    <t>пр-лок</t>
  </si>
  <si>
    <t>проезд</t>
  </si>
  <si>
    <t>промзона</t>
  </si>
  <si>
    <t>просек</t>
  </si>
  <si>
    <t>просека</t>
  </si>
  <si>
    <t>проселок</t>
  </si>
  <si>
    <t>проул.</t>
  </si>
  <si>
    <t>проулок</t>
  </si>
  <si>
    <t>рзд</t>
  </si>
  <si>
    <t>рзд.</t>
  </si>
  <si>
    <t>ряд</t>
  </si>
  <si>
    <t>ряды</t>
  </si>
  <si>
    <t>с-к</t>
  </si>
  <si>
    <t>с/т</t>
  </si>
  <si>
    <t>сад</t>
  </si>
  <si>
    <t>сзд.</t>
  </si>
  <si>
    <t>сквер</t>
  </si>
  <si>
    <t>сл</t>
  </si>
  <si>
    <t>снт</t>
  </si>
  <si>
    <t>спуск</t>
  </si>
  <si>
    <t>ст</t>
  </si>
  <si>
    <t>стр</t>
  </si>
  <si>
    <t>тер. ДНТ</t>
  </si>
  <si>
    <t>тер. СНТ</t>
  </si>
  <si>
    <t>тракт</t>
  </si>
  <si>
    <t>туп</t>
  </si>
  <si>
    <t>ул</t>
  </si>
  <si>
    <t>ул.</t>
  </si>
  <si>
    <t>уч-к</t>
  </si>
  <si>
    <t>ф/х</t>
  </si>
  <si>
    <t>ферма</t>
  </si>
  <si>
    <t>х</t>
  </si>
  <si>
    <t>ш</t>
  </si>
  <si>
    <t>Сокращение улицы</t>
  </si>
  <si>
    <t>Прописан по адресу:</t>
  </si>
  <si>
    <t>Проживаю по адресу:</t>
  </si>
  <si>
    <t>Совпадает с адресом по прописке</t>
  </si>
  <si>
    <t>Адрес за пределами РФ</t>
  </si>
  <si>
    <t xml:space="preserve">Телефон </t>
  </si>
  <si>
    <t>Емайл</t>
  </si>
  <si>
    <t xml:space="preserve">Требуется общежитие: </t>
  </si>
  <si>
    <t>КонтактнаяИнформация</t>
  </si>
  <si>
    <t>СоставСемьи</t>
  </si>
  <si>
    <t>СтепеньРодства</t>
  </si>
  <si>
    <t>Семья</t>
  </si>
  <si>
    <t>Родственник1</t>
  </si>
  <si>
    <t>Родственник2</t>
  </si>
  <si>
    <t>Жена</t>
  </si>
  <si>
    <t>Отец</t>
  </si>
  <si>
    <t>Мать</t>
  </si>
  <si>
    <t>Сын</t>
  </si>
  <si>
    <t>Дочь</t>
  </si>
  <si>
    <t>Дедушка</t>
  </si>
  <si>
    <t>Бабушка</t>
  </si>
  <si>
    <t>Внук</t>
  </si>
  <si>
    <t>Внучка</t>
  </si>
  <si>
    <t>Брат</t>
  </si>
  <si>
    <t>Сестра</t>
  </si>
  <si>
    <t>Отчим</t>
  </si>
  <si>
    <t>Мачеха</t>
  </si>
  <si>
    <t>Пасынок</t>
  </si>
  <si>
    <t>Падчерица</t>
  </si>
  <si>
    <t>Тесть</t>
  </si>
  <si>
    <t>Тёща</t>
  </si>
  <si>
    <t>Свёкор</t>
  </si>
  <si>
    <t>Свекровь</t>
  </si>
  <si>
    <t>Зять</t>
  </si>
  <si>
    <t>Невестка (сноха)</t>
  </si>
  <si>
    <t>Другая степень родства, свойств</t>
  </si>
  <si>
    <t>Родитель</t>
  </si>
  <si>
    <t>Опекун</t>
  </si>
  <si>
    <t>Попечитель</t>
  </si>
  <si>
    <t>Орган опеки и попечительства</t>
  </si>
  <si>
    <t>Приемный родитель</t>
  </si>
  <si>
    <t>Руководитель воспитательного, лечебного и иного учреждения, в котором ребенок находится на полном государственном обеспечении</t>
  </si>
  <si>
    <t>ТипЗаконногоПредставителя</t>
  </si>
  <si>
    <t>Место работы</t>
  </si>
  <si>
    <t>Должность</t>
  </si>
  <si>
    <t>Рабочий телефон</t>
  </si>
  <si>
    <t>Мобильный телефон</t>
  </si>
  <si>
    <t>Полученное образование</t>
  </si>
  <si>
    <t>Место рождения</t>
  </si>
  <si>
    <t>Аттестат об основном общем образовании</t>
  </si>
  <si>
    <t>Аттестат о среднем общем образовании</t>
  </si>
  <si>
    <t>Аттестат о среднем (полном) общем образовании</t>
  </si>
  <si>
    <t>Диплом о высшем профессиональном образовании</t>
  </si>
  <si>
    <t>Диплом о среднем профессиональном образовании</t>
  </si>
  <si>
    <t>Диплом о начальном профессиональном образовании</t>
  </si>
  <si>
    <t>Аттестат училища</t>
  </si>
  <si>
    <t>Диплом о неполном высшем профессиональном образовании</t>
  </si>
  <si>
    <t>Академическая справка</t>
  </si>
  <si>
    <t>Свидетельство об обучении</t>
  </si>
  <si>
    <t>Диплом бакалавра</t>
  </si>
  <si>
    <t>Диплом магистра</t>
  </si>
  <si>
    <t>Диплом специалиста</t>
  </si>
  <si>
    <t>Справка о неполном среднем образовании</t>
  </si>
  <si>
    <t>ПрограммыОбучения</t>
  </si>
  <si>
    <t>Представление</t>
  </si>
  <si>
    <t>Совпадает</t>
  </si>
  <si>
    <t>СемейноеПоложение</t>
  </si>
  <si>
    <t>Семейное положение</t>
  </si>
  <si>
    <t>Не замужем/ не женат</t>
  </si>
  <si>
    <t>Замужем/ женат</t>
  </si>
  <si>
    <t>Разведен(а)</t>
  </si>
  <si>
    <t>Состою в гражданском браке</t>
  </si>
  <si>
    <t>ФИО</t>
  </si>
  <si>
    <t>МестоРаботы</t>
  </si>
  <si>
    <t>РабочийТелефон</t>
  </si>
  <si>
    <t>МобильныйТелефон</t>
  </si>
  <si>
    <t>ЭлектроннаяПочта</t>
  </si>
  <si>
    <t>Серия (буквы!)</t>
  </si>
  <si>
    <t>Программа</t>
  </si>
  <si>
    <t>Финансирование</t>
  </si>
  <si>
    <t>Бюджетное</t>
  </si>
  <si>
    <t>Коммерческое</t>
  </si>
  <si>
    <r>
      <t>ПРИЛАГАЮ СЛЕДУЮЩИЕ ДОКУМЕНТЫ</t>
    </r>
    <r>
      <rPr>
        <b/>
        <sz val="8"/>
        <color indexed="8"/>
        <rFont val="Times New Roman"/>
        <family val="1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(нужное отметить галочкой)</t>
    </r>
    <r>
      <rPr>
        <sz val="12"/>
        <color indexed="8"/>
        <rFont val="Times New Roman"/>
        <family val="1"/>
        <charset val="204"/>
      </rPr>
      <t>:</t>
    </r>
  </si>
  <si>
    <t>1. Заявление о приеме</t>
  </si>
  <si>
    <t>2. Аттестат , диплом _________№___________________________ от  «_____» __________20____ г.</t>
  </si>
  <si>
    <t>3. Фото 3х4  (4 шт.)</t>
  </si>
  <si>
    <t>4. Медицинская справка №086-У</t>
  </si>
  <si>
    <t>5. Сертификат о прививках</t>
  </si>
  <si>
    <t>6. Справка из тубдиспансера</t>
  </si>
  <si>
    <t>7. Копия медицинского страхового полиса</t>
  </si>
  <si>
    <t>8. Две копии паспорта</t>
  </si>
  <si>
    <t>9. Копия СНИЛС</t>
  </si>
  <si>
    <t>Обучение по программе СПО (расставить по приоритету)</t>
  </si>
  <si>
    <t>3.Устав СПб ГБПОУ "СПбТОТФИП"</t>
  </si>
  <si>
    <t>НомерОбразовательнойОрганизации</t>
  </si>
  <si>
    <t>ГородОбразовательнойОрганизации</t>
  </si>
  <si>
    <t>НаименованиеОбразовательнойОрганизации</t>
  </si>
  <si>
    <t>ДатаОкончанияОбразовательнойОрганизации</t>
  </si>
  <si>
    <t>АбитуриентEmail</t>
  </si>
  <si>
    <t>АбитуриентТелефон</t>
  </si>
  <si>
    <t>АбитуриентАдресПоПрописке</t>
  </si>
  <si>
    <t>АбитуриентАдресПроживания</t>
  </si>
  <si>
    <t>Фамилия Имя Отчество</t>
  </si>
  <si>
    <t>Степень родства</t>
  </si>
  <si>
    <t>СПб ГБПОУ "СПбТОТФИП"</t>
  </si>
  <si>
    <t xml:space="preserve">Регистрационный № в базе данных </t>
  </si>
  <si>
    <t>Зачислить на ___ курс по специальности ___________________________________ группа _____</t>
  </si>
  <si>
    <t>Директор ________________________________</t>
  </si>
  <si>
    <t>Договор №________________________</t>
  </si>
  <si>
    <t>от "_____"_________________ 202___ г.</t>
  </si>
  <si>
    <t>Приказ №_____ от "___"___________ 202___ г.</t>
  </si>
  <si>
    <t xml:space="preserve">Директору </t>
  </si>
  <si>
    <t>Автоматические системы управления (заочное)</t>
  </si>
  <si>
    <t>Автоматические системы управления (на базе 11 классов)</t>
  </si>
  <si>
    <t>Автоматические системы управления (на базе 9 классов)</t>
  </si>
  <si>
    <t>Монтаж и эксплуатация оборудования и систем газоснабжения</t>
  </si>
  <si>
    <t>Монтаж и эксплуатация оборудования и систем газоснабжения (заочное)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</si>
</sst>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-000"/>
    <numFmt numFmtId="165" formatCode="000\-000\-000&quot; &quot;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8"/>
      <name val="Arial"/>
      <family val="2"/>
    </font>
    <font>
      <sz val="8"/>
      <name val="Microsoft Sans Serif"/>
      <family val="2"/>
    </font>
    <font>
      <sz val="8"/>
      <color indexed="63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66">
    <xf numFmtId="0" fontId="0" fillId="0" borderId="0" xfId="0"/>
    <xf numFmtId="0" fontId="2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16" fillId="0" borderId="0" xfId="0" applyFont="1" applyAlignment="1"/>
    <xf numFmtId="0" fontId="15" fillId="0" borderId="0" xfId="0" applyFont="1"/>
    <xf numFmtId="0" fontId="4" fillId="0" borderId="0" xfId="0" applyFont="1" applyFill="1" applyAlignment="1"/>
    <xf numFmtId="0" fontId="5" fillId="0" borderId="0" xfId="0" applyFont="1" applyFill="1" applyAlignment="1"/>
    <xf numFmtId="0" fontId="13" fillId="2" borderId="13" xfId="1" applyNumberFormat="1" applyFont="1" applyFill="1" applyBorder="1"/>
    <xf numFmtId="0" fontId="14" fillId="2" borderId="15" xfId="1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3" borderId="0" xfId="0" applyFill="1"/>
    <xf numFmtId="0" fontId="14" fillId="2" borderId="0" xfId="1" applyNumberFormat="1" applyFont="1" applyFill="1" applyAlignment="1">
      <alignment horizontal="left" vertical="top"/>
    </xf>
    <xf numFmtId="0" fontId="1" fillId="0" borderId="5" xfId="0" applyFont="1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14" fontId="0" fillId="3" borderId="0" xfId="0" applyNumberFormat="1" applyFill="1"/>
    <xf numFmtId="0" fontId="14" fillId="2" borderId="0" xfId="1" applyNumberFormat="1" applyFont="1" applyFill="1" applyBorder="1" applyAlignment="1">
      <alignment horizontal="left" vertical="top"/>
    </xf>
    <xf numFmtId="0" fontId="0" fillId="0" borderId="0" xfId="0" applyFont="1"/>
    <xf numFmtId="0" fontId="12" fillId="0" borderId="0" xfId="1"/>
    <xf numFmtId="22" fontId="1" fillId="0" borderId="0" xfId="0" applyNumberFormat="1" applyFont="1" applyAlignment="1"/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0" fillId="3" borderId="0" xfId="0" applyFill="1"/>
    <xf numFmtId="0" fontId="14" fillId="2" borderId="0" xfId="1" applyNumberFormat="1" applyFont="1" applyFill="1" applyBorder="1" applyAlignment="1">
      <alignment horizontal="left" vertical="top"/>
    </xf>
    <xf numFmtId="0" fontId="17" fillId="0" borderId="0" xfId="0" applyFont="1" applyAlignment="1"/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vertical="top"/>
    </xf>
    <xf numFmtId="0" fontId="6" fillId="0" borderId="0" xfId="0" applyFont="1" applyAlignment="1">
      <alignment horizontal="center"/>
    </xf>
    <xf numFmtId="0" fontId="17" fillId="0" borderId="0" xfId="0" applyFont="1" applyFill="1" applyAlignment="1">
      <alignment vertical="top"/>
    </xf>
    <xf numFmtId="0" fontId="23" fillId="0" borderId="0" xfId="0" applyFont="1" applyFill="1" applyAlignment="1"/>
    <xf numFmtId="0" fontId="17" fillId="0" borderId="0" xfId="0" applyFont="1" applyBorder="1" applyAlignment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17" fillId="3" borderId="13" xfId="0" applyFont="1" applyFill="1" applyBorder="1" applyAlignment="1" applyProtection="1">
      <alignment vertical="top"/>
      <protection locked="0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7" fillId="0" borderId="21" xfId="0" applyFont="1" applyBorder="1" applyAlignment="1"/>
    <xf numFmtId="0" fontId="17" fillId="0" borderId="22" xfId="0" applyFont="1" applyBorder="1" applyAlignment="1"/>
    <xf numFmtId="0" fontId="17" fillId="0" borderId="23" xfId="0" applyFont="1" applyBorder="1" applyAlignment="1"/>
    <xf numFmtId="0" fontId="17" fillId="0" borderId="24" xfId="0" applyFont="1" applyBorder="1" applyAlignment="1"/>
    <xf numFmtId="0" fontId="17" fillId="0" borderId="25" xfId="0" applyFont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7" fillId="3" borderId="7" xfId="0" applyFont="1" applyFill="1" applyBorder="1" applyAlignment="1" applyProtection="1">
      <alignment horizontal="left" vertical="top" wrapText="1"/>
      <protection locked="0"/>
    </xf>
    <xf numFmtId="0" fontId="17" fillId="3" borderId="8" xfId="0" applyFont="1" applyFill="1" applyBorder="1" applyAlignment="1" applyProtection="1">
      <alignment horizontal="left" vertical="top" wrapText="1"/>
      <protection locked="0"/>
    </xf>
    <xf numFmtId="0" fontId="17" fillId="3" borderId="9" xfId="0" applyFont="1" applyFill="1" applyBorder="1" applyAlignment="1" applyProtection="1">
      <alignment horizontal="left" vertical="top" wrapText="1"/>
      <protection locked="0"/>
    </xf>
    <xf numFmtId="0" fontId="17" fillId="3" borderId="10" xfId="0" applyFont="1" applyFill="1" applyBorder="1" applyAlignment="1" applyProtection="1">
      <alignment horizontal="left" vertical="top" wrapText="1"/>
      <protection locked="0"/>
    </xf>
    <xf numFmtId="0" fontId="17" fillId="3" borderId="11" xfId="0" applyFont="1" applyFill="1" applyBorder="1" applyAlignment="1" applyProtection="1">
      <alignment horizontal="left" vertical="top" wrapText="1"/>
      <protection locked="0"/>
    </xf>
    <xf numFmtId="0" fontId="17" fillId="3" borderId="12" xfId="0" applyFont="1" applyFill="1" applyBorder="1" applyAlignment="1" applyProtection="1">
      <alignment horizontal="left" vertical="top" wrapText="1"/>
      <protection locked="0"/>
    </xf>
    <xf numFmtId="14" fontId="17" fillId="3" borderId="13" xfId="0" applyNumberFormat="1" applyFont="1" applyFill="1" applyBorder="1" applyAlignment="1" applyProtection="1">
      <alignment horizontal="center"/>
      <protection locked="0"/>
    </xf>
    <xf numFmtId="0" fontId="17" fillId="3" borderId="1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protection locked="0"/>
    </xf>
    <xf numFmtId="0" fontId="17" fillId="3" borderId="7" xfId="0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17" fillId="3" borderId="9" xfId="0" applyFont="1" applyFill="1" applyBorder="1" applyAlignment="1" applyProtection="1">
      <alignment horizontal="left"/>
      <protection locked="0"/>
    </xf>
    <xf numFmtId="0" fontId="17" fillId="3" borderId="13" xfId="0" applyFont="1" applyFill="1" applyBorder="1" applyAlignment="1" applyProtection="1">
      <alignment horizontal="left"/>
      <protection locked="0"/>
    </xf>
    <xf numFmtId="14" fontId="1" fillId="3" borderId="13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protection locked="0"/>
    </xf>
    <xf numFmtId="0" fontId="1" fillId="4" borderId="16" xfId="0" applyFont="1" applyFill="1" applyBorder="1" applyAlignment="1" applyProtection="1">
      <protection locked="0"/>
    </xf>
    <xf numFmtId="14" fontId="1" fillId="3" borderId="16" xfId="0" applyNumberFormat="1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protection locked="0"/>
    </xf>
    <xf numFmtId="0" fontId="1" fillId="4" borderId="11" xfId="0" applyFont="1" applyFill="1" applyBorder="1" applyAlignment="1" applyProtection="1">
      <protection locked="0"/>
    </xf>
    <xf numFmtId="0" fontId="1" fillId="4" borderId="12" xfId="0" applyFont="1" applyFill="1" applyBorder="1" applyAlignment="1" applyProtection="1"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49" fontId="17" fillId="3" borderId="13" xfId="0" applyNumberFormat="1" applyFont="1" applyFill="1" applyBorder="1" applyAlignment="1" applyProtection="1">
      <protection locked="0"/>
    </xf>
    <xf numFmtId="165" fontId="17" fillId="3" borderId="13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 applyProtection="1">
      <protection locked="0"/>
    </xf>
    <xf numFmtId="49" fontId="1" fillId="3" borderId="13" xfId="0" applyNumberFormat="1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" fillId="3" borderId="4" xfId="0" applyNumberFormat="1" applyFont="1" applyFill="1" applyBorder="1" applyAlignment="1" applyProtection="1">
      <protection locked="0"/>
    </xf>
    <xf numFmtId="49" fontId="1" fillId="3" borderId="5" xfId="0" applyNumberFormat="1" applyFont="1" applyFill="1" applyBorder="1" applyAlignment="1" applyProtection="1">
      <protection locked="0"/>
    </xf>
    <xf numFmtId="49" fontId="1" fillId="3" borderId="6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1" fillId="3" borderId="5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13" xfId="0" applyNumberFormat="1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left" wrapText="1"/>
      <protection locked="0"/>
    </xf>
    <xf numFmtId="0" fontId="1" fillId="3" borderId="8" xfId="0" applyFont="1" applyFill="1" applyBorder="1" applyAlignment="1" applyProtection="1">
      <alignment horizontal="left" wrapText="1"/>
      <protection locked="0"/>
    </xf>
    <xf numFmtId="0" fontId="1" fillId="3" borderId="9" xfId="0" applyFont="1" applyFill="1" applyBorder="1" applyAlignment="1" applyProtection="1">
      <alignment horizontal="left" wrapText="1"/>
      <protection locked="0"/>
    </xf>
    <xf numFmtId="0" fontId="1" fillId="3" borderId="10" xfId="0" applyFont="1" applyFill="1" applyBorder="1" applyAlignment="1" applyProtection="1">
      <alignment horizontal="left" wrapText="1"/>
      <protection locked="0"/>
    </xf>
    <xf numFmtId="0" fontId="1" fillId="3" borderId="11" xfId="0" applyFont="1" applyFill="1" applyBorder="1" applyAlignment="1" applyProtection="1">
      <alignment horizontal="left" wrapText="1"/>
      <protection locked="0"/>
    </xf>
    <xf numFmtId="0" fontId="1" fillId="3" borderId="12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49" fontId="1" fillId="3" borderId="13" xfId="0" applyNumberFormat="1" applyFont="1" applyFill="1" applyBorder="1" applyAlignment="1" applyProtection="1">
      <protection locked="0"/>
    </xf>
    <xf numFmtId="0" fontId="11" fillId="4" borderId="13" xfId="0" applyFont="1" applyFill="1" applyBorder="1" applyAlignment="1" applyProtection="1">
      <alignment horizontal="left"/>
      <protection locked="0"/>
    </xf>
    <xf numFmtId="0" fontId="17" fillId="4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17" xfId="0" applyFont="1" applyFill="1" applyBorder="1" applyAlignment="1" applyProtection="1">
      <alignment horizontal="left" vertical="top" wrapText="1"/>
      <protection locked="0"/>
    </xf>
    <xf numFmtId="0" fontId="17" fillId="3" borderId="14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vertical="top" wrapText="1"/>
      <protection locked="0"/>
    </xf>
    <xf numFmtId="0" fontId="17" fillId="3" borderId="17" xfId="0" applyFont="1" applyFill="1" applyBorder="1" applyAlignment="1" applyProtection="1">
      <alignment horizontal="left" vertical="top" wrapText="1"/>
      <protection locked="0"/>
    </xf>
    <xf numFmtId="14" fontId="1" fillId="3" borderId="13" xfId="0" applyNumberFormat="1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>
      <protection locked="0"/>
    </xf>
    <xf numFmtId="165" fontId="17" fillId="3" borderId="4" xfId="0" applyNumberFormat="1" applyFont="1" applyFill="1" applyBorder="1" applyAlignment="1" applyProtection="1">
      <protection locked="0"/>
    </xf>
    <xf numFmtId="165" fontId="17" fillId="3" borderId="5" xfId="0" applyNumberFormat="1" applyFont="1" applyFill="1" applyBorder="1" applyAlignment="1" applyProtection="1">
      <protection locked="0"/>
    </xf>
    <xf numFmtId="165" fontId="17" fillId="3" borderId="6" xfId="0" applyNumberFormat="1" applyFont="1" applyFill="1" applyBorder="1" applyAlignment="1" applyProtection="1">
      <protection locked="0"/>
    </xf>
    <xf numFmtId="0" fontId="18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Справочник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1"/>
  <sheetViews>
    <sheetView tabSelected="1" topLeftCell="B28" zoomScale="85" zoomScaleNormal="85" workbookViewId="0">
      <selection activeCell="D41" sqref="D41:S41"/>
    </sheetView>
  </sheetViews>
  <sheetFormatPr defaultRowHeight="15" x14ac:dyDescent="0.25"/>
  <cols>
    <col min="1" max="1" width="0.85546875" style="41" hidden="1" customWidth="1"/>
    <col min="2" max="2" width="4.85546875" style="41" customWidth="1"/>
    <col min="3" max="28" width="3.140625" style="41" customWidth="1"/>
    <col min="29" max="29" width="19.85546875" style="41" customWidth="1"/>
    <col min="30" max="30" width="0.42578125" style="41" hidden="1" customWidth="1"/>
    <col min="31" max="60" width="3.5703125" style="41" customWidth="1"/>
    <col min="61" max="16384" width="9.140625" style="41"/>
  </cols>
  <sheetData>
    <row r="1" spans="3:60" ht="15.75" customHeight="1" thickBot="1" x14ac:dyDescent="0.3">
      <c r="C1" s="6" t="s">
        <v>27</v>
      </c>
      <c r="D1" s="36"/>
      <c r="E1" s="36"/>
      <c r="F1" s="36"/>
      <c r="G1" s="36"/>
      <c r="H1" s="36"/>
      <c r="I1" s="36"/>
      <c r="J1" s="36"/>
      <c r="K1" s="36"/>
      <c r="L1" s="36"/>
      <c r="M1" s="2"/>
      <c r="N1" s="3"/>
      <c r="O1" s="3"/>
      <c r="P1" s="3"/>
      <c r="Q1" s="3"/>
      <c r="R1" s="4"/>
      <c r="S1" s="36"/>
      <c r="T1" s="2"/>
      <c r="U1" s="3"/>
      <c r="V1" s="3"/>
      <c r="W1" s="3"/>
      <c r="X1" s="3"/>
      <c r="Y1" s="4"/>
      <c r="Z1" s="36"/>
      <c r="AA1" s="36"/>
      <c r="AB1" s="36"/>
      <c r="AC1" s="36"/>
      <c r="AD1" s="36"/>
      <c r="AE1" s="36"/>
      <c r="AF1" s="6" t="s">
        <v>16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2"/>
      <c r="AW1" s="3"/>
      <c r="AX1" s="3"/>
      <c r="AY1" s="3"/>
      <c r="AZ1" s="3"/>
      <c r="BA1" s="4"/>
      <c r="BB1" s="36"/>
      <c r="BC1" s="2"/>
      <c r="BD1" s="3"/>
      <c r="BE1" s="3"/>
      <c r="BF1" s="3"/>
      <c r="BG1" s="3"/>
      <c r="BH1" s="4"/>
    </row>
    <row r="2" spans="3:60" ht="15.75" customHeight="1" x14ac:dyDescent="0.25">
      <c r="C2" s="36"/>
      <c r="D2" s="36"/>
      <c r="E2" s="36"/>
      <c r="F2" s="36"/>
      <c r="G2" s="36"/>
      <c r="H2" s="36"/>
      <c r="I2" s="36"/>
      <c r="J2" s="36"/>
      <c r="K2" s="36"/>
      <c r="L2" s="36"/>
      <c r="M2" s="5" t="s">
        <v>913</v>
      </c>
      <c r="N2" s="36"/>
      <c r="O2" s="36"/>
      <c r="P2" s="36"/>
      <c r="Q2" s="36"/>
      <c r="R2" s="36"/>
      <c r="S2" s="36"/>
      <c r="T2" s="36"/>
      <c r="U2" s="5" t="s">
        <v>0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5" t="s">
        <v>913</v>
      </c>
      <c r="AW2" s="36"/>
      <c r="AX2" s="36"/>
      <c r="AY2" s="36"/>
      <c r="AZ2" s="36"/>
      <c r="BA2" s="36"/>
      <c r="BB2" s="36"/>
      <c r="BC2" s="36"/>
      <c r="BD2" s="5" t="s">
        <v>0</v>
      </c>
      <c r="BE2" s="36"/>
      <c r="BF2" s="36"/>
      <c r="BG2" s="36"/>
      <c r="BH2" s="36"/>
    </row>
    <row r="3" spans="3:60" ht="15.75" customHeight="1" x14ac:dyDescent="0.3">
      <c r="C3" s="36" t="s">
        <v>914</v>
      </c>
      <c r="D3" s="36"/>
      <c r="E3" s="36"/>
      <c r="F3" s="36"/>
      <c r="G3" s="36"/>
      <c r="H3" s="36"/>
      <c r="I3" s="36"/>
      <c r="J3" s="36"/>
      <c r="K3" s="36"/>
      <c r="L3" s="36"/>
      <c r="M3" s="5"/>
      <c r="N3" s="36"/>
      <c r="O3" s="36"/>
      <c r="P3" s="36"/>
      <c r="Q3" s="36"/>
      <c r="R3" s="36"/>
      <c r="S3" s="36"/>
      <c r="T3" s="36"/>
      <c r="U3" s="5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6"/>
      <c r="AK3" s="36"/>
      <c r="AL3" s="36"/>
      <c r="AN3" s="36"/>
      <c r="AO3" s="8" t="s">
        <v>17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</row>
    <row r="4" spans="3:60" ht="15.75" customHeight="1" x14ac:dyDescent="0.25">
      <c r="C4" s="36" t="s">
        <v>916</v>
      </c>
      <c r="D4" s="36"/>
      <c r="E4" s="36"/>
      <c r="F4" s="36"/>
      <c r="G4" s="36"/>
      <c r="H4" s="36"/>
      <c r="I4" s="36"/>
      <c r="J4" s="36"/>
      <c r="K4" s="36"/>
      <c r="L4" s="36"/>
      <c r="M4" s="5"/>
      <c r="N4" s="36"/>
      <c r="O4" s="36"/>
      <c r="P4" s="36" t="s">
        <v>915</v>
      </c>
      <c r="Q4" s="36"/>
      <c r="R4" s="36"/>
      <c r="S4" s="36"/>
      <c r="T4" s="36"/>
      <c r="U4" s="5"/>
      <c r="V4" s="36"/>
      <c r="W4" s="36"/>
      <c r="X4" s="36"/>
      <c r="Y4" s="36"/>
      <c r="Z4" s="36"/>
      <c r="AA4" s="36"/>
      <c r="AB4" s="36"/>
      <c r="AC4" s="36"/>
      <c r="AD4" s="36"/>
      <c r="AE4" s="36"/>
      <c r="AF4" s="15" t="s">
        <v>18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47"/>
      <c r="BF4" s="47"/>
      <c r="BG4" s="47"/>
      <c r="BH4" s="47"/>
    </row>
    <row r="5" spans="3:60" ht="15.75" customHeight="1" x14ac:dyDescent="0.25">
      <c r="C5" s="41" t="s">
        <v>917</v>
      </c>
      <c r="P5" s="41" t="s">
        <v>918</v>
      </c>
      <c r="X5" s="6"/>
      <c r="Y5" s="6"/>
      <c r="Z5" s="6"/>
      <c r="AA5" s="6"/>
      <c r="AB5" s="36"/>
      <c r="AC5" s="36"/>
      <c r="AD5" s="36"/>
      <c r="AE5" s="36"/>
      <c r="AF5" s="9" t="s">
        <v>809</v>
      </c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</row>
    <row r="6" spans="3:60" ht="15.75" customHeight="1" x14ac:dyDescent="0.25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4" t="s">
        <v>919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36"/>
      <c r="AC6" s="1"/>
      <c r="AD6" s="1"/>
      <c r="AE6" s="1"/>
      <c r="AF6" s="1" t="s">
        <v>19</v>
      </c>
      <c r="AG6" s="1"/>
      <c r="AH6" s="1"/>
      <c r="AI6" s="109"/>
      <c r="AJ6" s="110"/>
      <c r="AK6" s="110"/>
      <c r="AL6" s="110"/>
      <c r="AM6" s="110"/>
      <c r="AN6" s="111"/>
      <c r="AO6" s="36"/>
      <c r="AP6" s="36" t="s">
        <v>20</v>
      </c>
      <c r="AQ6" s="36"/>
      <c r="AR6" s="36"/>
      <c r="AS6" s="36"/>
      <c r="AT6" s="36"/>
      <c r="AU6" s="36"/>
      <c r="AV6" s="118" t="s">
        <v>674</v>
      </c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20"/>
    </row>
    <row r="7" spans="3:60" ht="14.25" customHeight="1" x14ac:dyDescent="0.25">
      <c r="D7" s="6"/>
      <c r="E7" s="6"/>
      <c r="F7" s="6"/>
      <c r="G7" s="6"/>
      <c r="H7" s="64"/>
      <c r="I7" s="6"/>
      <c r="J7" s="6"/>
      <c r="K7" s="6"/>
      <c r="L7" s="6"/>
      <c r="M7" s="6"/>
      <c r="N7" s="6"/>
      <c r="O7" s="64" t="s">
        <v>912</v>
      </c>
      <c r="Q7" s="6"/>
      <c r="R7" s="6"/>
      <c r="S7" s="6"/>
      <c r="T7" s="6"/>
      <c r="U7" s="6"/>
      <c r="V7" s="6"/>
      <c r="W7" s="6"/>
      <c r="X7" s="7"/>
      <c r="Y7" s="7"/>
      <c r="Z7" s="7"/>
      <c r="AA7" s="7"/>
      <c r="AB7" s="36"/>
      <c r="AC7" s="1"/>
      <c r="AD7" s="1"/>
      <c r="AE7" s="1"/>
      <c r="AF7" s="1"/>
      <c r="AG7" s="1"/>
      <c r="AH7" s="1"/>
      <c r="AI7" s="37"/>
      <c r="AJ7" s="37"/>
      <c r="AK7" s="37"/>
      <c r="AL7" s="37"/>
      <c r="AM7" s="37"/>
      <c r="AN7" s="37"/>
      <c r="AO7" s="36"/>
      <c r="AP7" s="36"/>
      <c r="AQ7" s="36"/>
      <c r="AR7" s="36"/>
      <c r="AS7" s="36"/>
      <c r="AT7" s="36"/>
      <c r="AU7" s="36"/>
      <c r="AV7" s="37"/>
      <c r="AW7" s="37"/>
      <c r="AX7" s="37"/>
      <c r="AY7" s="37"/>
      <c r="AZ7" s="37"/>
      <c r="BA7" s="37"/>
      <c r="BB7" s="37"/>
      <c r="BC7" s="37"/>
      <c r="BD7" s="37"/>
      <c r="BE7" s="48"/>
      <c r="BF7" s="48"/>
      <c r="BG7" s="48"/>
      <c r="BH7" s="48"/>
    </row>
    <row r="8" spans="3:60" ht="15.75" customHeight="1" x14ac:dyDescent="0.25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65" t="s">
        <v>1</v>
      </c>
      <c r="Q8" s="7"/>
      <c r="R8" s="7"/>
      <c r="S8" s="7"/>
      <c r="T8" s="7"/>
      <c r="U8" s="7"/>
      <c r="V8" s="7"/>
      <c r="W8" s="7"/>
      <c r="X8" s="36"/>
      <c r="Y8" s="36"/>
      <c r="Z8" s="36"/>
      <c r="AA8" s="36"/>
      <c r="AB8" s="36"/>
      <c r="AC8" s="36"/>
      <c r="AD8" s="36"/>
      <c r="AE8" s="36"/>
      <c r="AF8" s="36" t="s">
        <v>21</v>
      </c>
      <c r="AG8" s="36"/>
      <c r="AH8" s="36"/>
      <c r="AI8" s="36"/>
      <c r="AJ8" s="109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1"/>
    </row>
    <row r="9" spans="3:60" ht="15.75" customHeight="1" x14ac:dyDescent="0.25">
      <c r="C9" s="36" t="s">
        <v>43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 t="s">
        <v>703</v>
      </c>
      <c r="AG9" s="36"/>
      <c r="AH9" s="36"/>
      <c r="AI9" s="36"/>
      <c r="AJ9" s="109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1"/>
    </row>
    <row r="10" spans="3:60" ht="15.75" customHeight="1" x14ac:dyDescent="0.25">
      <c r="C10" s="36" t="s">
        <v>2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 t="s">
        <v>704</v>
      </c>
      <c r="AG10" s="36"/>
      <c r="AH10" s="36"/>
      <c r="AI10" s="36"/>
      <c r="AJ10" s="36"/>
      <c r="AK10" s="109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1"/>
      <c r="BA10" s="26"/>
      <c r="BB10" s="26" t="s">
        <v>705</v>
      </c>
      <c r="BC10" s="26"/>
      <c r="BD10" s="80" t="s">
        <v>708</v>
      </c>
      <c r="BE10" s="80"/>
      <c r="BF10" s="80"/>
      <c r="BG10" s="80"/>
      <c r="BH10" s="80"/>
    </row>
    <row r="11" spans="3:60" ht="15.75" customHeight="1" x14ac:dyDescent="0.25">
      <c r="C11" s="36" t="s">
        <v>3</v>
      </c>
      <c r="D11" s="36"/>
      <c r="E11" s="36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36"/>
      <c r="AD11" s="36"/>
      <c r="AE11" s="36"/>
      <c r="AF11" s="36" t="s">
        <v>42</v>
      </c>
      <c r="AG11" s="36"/>
      <c r="AH11" s="36"/>
      <c r="AI11" s="36"/>
      <c r="AJ11" s="36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26"/>
      <c r="BB11" s="26" t="s">
        <v>705</v>
      </c>
      <c r="BC11" s="26"/>
      <c r="BD11" s="80" t="s">
        <v>801</v>
      </c>
      <c r="BE11" s="80"/>
      <c r="BF11" s="80"/>
      <c r="BG11" s="80"/>
      <c r="BH11" s="80"/>
    </row>
    <row r="12" spans="3:60" ht="16.5" customHeight="1" x14ac:dyDescent="0.25">
      <c r="C12" s="36" t="s">
        <v>4</v>
      </c>
      <c r="D12" s="36"/>
      <c r="E12" s="36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36"/>
      <c r="AD12" s="36"/>
      <c r="AE12" s="36"/>
      <c r="AG12" s="36"/>
      <c r="AI12" s="36" t="s">
        <v>22</v>
      </c>
      <c r="AJ12" s="36"/>
      <c r="AK12" s="109"/>
      <c r="AL12" s="110"/>
      <c r="AM12" s="110"/>
      <c r="AN12" s="111"/>
      <c r="AO12" s="36"/>
      <c r="AP12" s="36"/>
      <c r="AQ12" s="36" t="s">
        <v>23</v>
      </c>
      <c r="AR12" s="36"/>
      <c r="AS12" s="36"/>
      <c r="AT12" s="109"/>
      <c r="AU12" s="110"/>
      <c r="AV12" s="110"/>
      <c r="AW12" s="111"/>
      <c r="AX12" s="36"/>
      <c r="AY12" s="36"/>
      <c r="AZ12" s="36" t="s">
        <v>24</v>
      </c>
      <c r="BA12" s="36"/>
      <c r="BB12" s="36"/>
      <c r="BC12" s="109"/>
      <c r="BD12" s="110"/>
      <c r="BE12" s="110"/>
      <c r="BF12" s="111"/>
    </row>
    <row r="13" spans="3:60" ht="15.75" customHeight="1" x14ac:dyDescent="0.25">
      <c r="C13" s="36" t="s">
        <v>36</v>
      </c>
      <c r="D13" s="36"/>
      <c r="E13" s="36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</row>
    <row r="14" spans="3:60" ht="15.75" customHeight="1" x14ac:dyDescent="0.25">
      <c r="AC14" s="36"/>
      <c r="AD14" s="36"/>
      <c r="AE14" s="36"/>
      <c r="AF14" s="36" t="s">
        <v>812</v>
      </c>
      <c r="AG14" s="36"/>
      <c r="AH14" s="36"/>
      <c r="AI14" s="36"/>
      <c r="AJ14" s="36"/>
      <c r="AK14" s="36"/>
      <c r="AL14" s="112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4"/>
    </row>
    <row r="15" spans="3:60" ht="18.75" customHeight="1" x14ac:dyDescent="0.25">
      <c r="C15" s="36" t="s">
        <v>5</v>
      </c>
      <c r="D15" s="36"/>
      <c r="E15" s="90" t="s">
        <v>83</v>
      </c>
      <c r="F15" s="90"/>
      <c r="G15" s="90"/>
      <c r="H15" s="91"/>
      <c r="I15" s="91"/>
      <c r="J15" s="91"/>
      <c r="K15" s="91"/>
      <c r="L15" s="36"/>
      <c r="M15" s="36"/>
      <c r="N15" s="36" t="s">
        <v>7</v>
      </c>
      <c r="O15" s="36"/>
      <c r="P15" s="36"/>
      <c r="Q15" s="36"/>
      <c r="R15" s="36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36"/>
      <c r="AD15" s="36"/>
      <c r="AE15" s="36"/>
      <c r="AF15" s="36"/>
      <c r="AH15" s="36"/>
      <c r="AI15" s="36"/>
      <c r="AJ15" s="36"/>
      <c r="AK15" s="36"/>
      <c r="AL15" s="115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7"/>
    </row>
    <row r="16" spans="3:60" ht="15.75" customHeight="1" x14ac:dyDescent="0.25">
      <c r="C16" s="129" t="s">
        <v>856</v>
      </c>
      <c r="D16" s="129"/>
      <c r="E16" s="129"/>
      <c r="F16" s="130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5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</row>
    <row r="17" spans="3:60" ht="13.5" customHeight="1" x14ac:dyDescent="0.25">
      <c r="C17" s="129"/>
      <c r="D17" s="129"/>
      <c r="E17" s="129"/>
      <c r="F17" s="130"/>
      <c r="G17" s="126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8"/>
      <c r="AC17" s="34"/>
      <c r="AD17" s="36"/>
      <c r="AE17" s="36"/>
      <c r="AF17" s="9" t="s">
        <v>810</v>
      </c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</row>
    <row r="18" spans="3:60" ht="15.75" customHeight="1" x14ac:dyDescent="0.25">
      <c r="C18" s="36" t="s">
        <v>125</v>
      </c>
      <c r="D18" s="36"/>
      <c r="E18" s="36"/>
      <c r="F18" s="36"/>
      <c r="G18" s="36"/>
      <c r="H18" s="93" t="s">
        <v>126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34"/>
      <c r="AD18" s="36"/>
      <c r="AE18" s="36"/>
      <c r="AF18" s="36" t="s">
        <v>811</v>
      </c>
      <c r="AH18" s="36"/>
      <c r="AI18" s="36"/>
      <c r="AJ18" s="36"/>
      <c r="AK18" s="36"/>
      <c r="AL18" s="36"/>
      <c r="AM18" s="36"/>
      <c r="AN18" s="36"/>
      <c r="AO18" s="80" t="s">
        <v>25</v>
      </c>
      <c r="AP18" s="80"/>
      <c r="AQ18" s="80"/>
      <c r="AR18" s="80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</row>
    <row r="19" spans="3:60" ht="19.5" customHeight="1" x14ac:dyDescent="0.25">
      <c r="C19" s="36" t="s">
        <v>130</v>
      </c>
      <c r="D19" s="49"/>
      <c r="E19" s="49"/>
      <c r="F19" s="49"/>
      <c r="G19" s="49"/>
      <c r="H19" s="49"/>
      <c r="I19" s="49"/>
      <c r="J19" s="49"/>
      <c r="K19" s="36" t="s">
        <v>131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90" t="s">
        <v>26</v>
      </c>
      <c r="Y19" s="90"/>
      <c r="Z19" s="90"/>
      <c r="AA19" s="90"/>
      <c r="AB19" s="90"/>
      <c r="AC19" s="36"/>
      <c r="AD19" s="36"/>
      <c r="AE19" s="36"/>
      <c r="AF19" s="1" t="s">
        <v>19</v>
      </c>
      <c r="AG19" s="1"/>
      <c r="AH19" s="1"/>
      <c r="AI19" s="109"/>
      <c r="AJ19" s="110"/>
      <c r="AK19" s="110"/>
      <c r="AL19" s="110"/>
      <c r="AM19" s="110"/>
      <c r="AN19" s="111"/>
      <c r="AO19" s="36"/>
      <c r="AP19" s="36" t="s">
        <v>20</v>
      </c>
      <c r="AQ19" s="36"/>
      <c r="AR19" s="36"/>
      <c r="AS19" s="36"/>
      <c r="AT19" s="36"/>
      <c r="AU19" s="36"/>
      <c r="AV19" s="118" t="s">
        <v>674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/>
    </row>
    <row r="20" spans="3:60" ht="15.75" customHeight="1" x14ac:dyDescent="0.25">
      <c r="D20" s="49"/>
      <c r="E20" s="49"/>
      <c r="F20" s="49"/>
      <c r="G20" s="49"/>
      <c r="H20" s="49"/>
      <c r="I20" s="49"/>
      <c r="J20" s="49"/>
      <c r="K20" s="36" t="s">
        <v>132</v>
      </c>
      <c r="L20" s="49"/>
      <c r="M20" s="49"/>
      <c r="N20" s="49"/>
      <c r="O20" s="49"/>
      <c r="P20" s="49"/>
      <c r="Q20" s="49"/>
      <c r="R20" s="90" t="s">
        <v>304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34"/>
      <c r="AD20" s="36"/>
      <c r="AE20" s="36"/>
      <c r="AF20" s="1"/>
      <c r="AG20" s="1"/>
      <c r="AH20" s="1"/>
      <c r="AI20" s="37"/>
      <c r="AJ20" s="37"/>
      <c r="AK20" s="37"/>
      <c r="AL20" s="37"/>
      <c r="AM20" s="37"/>
      <c r="AN20" s="37"/>
      <c r="AO20" s="36"/>
      <c r="AP20" s="36"/>
      <c r="AQ20" s="36"/>
      <c r="AR20" s="36"/>
      <c r="AS20" s="36"/>
      <c r="AT20" s="36"/>
      <c r="AU20" s="36"/>
      <c r="AV20" s="37"/>
      <c r="AW20" s="37"/>
      <c r="AX20" s="37"/>
      <c r="AY20" s="37"/>
      <c r="AZ20" s="37"/>
      <c r="BA20" s="37"/>
      <c r="BB20" s="37"/>
      <c r="BC20" s="37"/>
      <c r="BD20" s="37"/>
      <c r="BE20" s="48"/>
      <c r="BF20" s="48"/>
      <c r="BG20" s="48"/>
      <c r="BH20" s="48"/>
    </row>
    <row r="21" spans="3:60" ht="15.75" customHeight="1" x14ac:dyDescent="0.25">
      <c r="C21" s="36" t="s">
        <v>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 t="s">
        <v>21</v>
      </c>
      <c r="AG21" s="36"/>
      <c r="AH21" s="36"/>
      <c r="AI21" s="36"/>
      <c r="AJ21" s="109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1"/>
    </row>
    <row r="22" spans="3:60" ht="15.75" customHeight="1" x14ac:dyDescent="0.25">
      <c r="C22" s="36" t="s">
        <v>9</v>
      </c>
      <c r="D22" s="36"/>
      <c r="E22" s="96" t="s">
        <v>113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8"/>
      <c r="AC22" s="36"/>
      <c r="AD22" s="36"/>
      <c r="AE22" s="36"/>
      <c r="AF22" s="36" t="s">
        <v>703</v>
      </c>
      <c r="AG22" s="36"/>
      <c r="AH22" s="36"/>
      <c r="AI22" s="36"/>
      <c r="AJ22" s="109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1"/>
    </row>
    <row r="23" spans="3:60" ht="18" customHeight="1" x14ac:dyDescent="0.25">
      <c r="C23" s="36" t="s">
        <v>13</v>
      </c>
      <c r="D23" s="36"/>
      <c r="E23" s="131"/>
      <c r="F23" s="132"/>
      <c r="G23" s="133"/>
      <c r="H23" s="36" t="s">
        <v>12</v>
      </c>
      <c r="I23" s="36"/>
      <c r="J23" s="108"/>
      <c r="K23" s="108"/>
      <c r="L23" s="108"/>
      <c r="M23" s="108"/>
      <c r="N23" s="36" t="s">
        <v>386</v>
      </c>
      <c r="O23" s="36"/>
      <c r="P23" s="36"/>
      <c r="Q23" s="36"/>
      <c r="R23" s="89"/>
      <c r="S23" s="89"/>
      <c r="T23" s="89"/>
      <c r="U23" s="89"/>
      <c r="V23" s="36" t="s">
        <v>385</v>
      </c>
      <c r="W23" s="36"/>
      <c r="X23" s="36"/>
      <c r="Y23" s="107"/>
      <c r="Z23" s="107"/>
      <c r="AA23" s="107"/>
      <c r="AB23" s="107"/>
      <c r="AC23" s="36"/>
      <c r="AD23" s="36"/>
      <c r="AE23" s="36"/>
      <c r="AF23" s="36" t="s">
        <v>704</v>
      </c>
      <c r="AG23" s="36"/>
      <c r="AH23" s="36"/>
      <c r="AI23" s="36"/>
      <c r="AJ23" s="36"/>
      <c r="AK23" s="109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1"/>
      <c r="BA23" s="26"/>
      <c r="BB23" s="26" t="s">
        <v>705</v>
      </c>
      <c r="BC23" s="26"/>
      <c r="BD23" s="80" t="s">
        <v>708</v>
      </c>
      <c r="BE23" s="80"/>
      <c r="BF23" s="80"/>
      <c r="BG23" s="80"/>
      <c r="BH23" s="80"/>
    </row>
    <row r="24" spans="3:60" ht="18" customHeight="1" x14ac:dyDescent="0.25">
      <c r="C24" s="36" t="s">
        <v>14</v>
      </c>
      <c r="D24" s="36"/>
      <c r="E24" s="36"/>
      <c r="F24" s="36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3"/>
      <c r="AC24" s="36"/>
      <c r="AD24" s="36"/>
      <c r="AE24" s="36"/>
      <c r="AF24" s="36" t="s">
        <v>42</v>
      </c>
      <c r="AG24" s="36"/>
      <c r="AH24" s="36"/>
      <c r="AI24" s="36"/>
      <c r="AJ24" s="36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26"/>
      <c r="BB24" s="26" t="s">
        <v>705</v>
      </c>
      <c r="BC24" s="26"/>
      <c r="BD24" s="80" t="s">
        <v>801</v>
      </c>
      <c r="BE24" s="80"/>
      <c r="BF24" s="80"/>
      <c r="BG24" s="80"/>
      <c r="BH24" s="80"/>
    </row>
    <row r="25" spans="3:60" ht="15.75" customHeight="1" x14ac:dyDescent="0.25">
      <c r="C25" s="36"/>
      <c r="D25" s="36"/>
      <c r="E25" s="36"/>
      <c r="F25" s="36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6"/>
      <c r="AC25" s="36"/>
      <c r="AD25" s="36"/>
      <c r="AE25" s="36"/>
      <c r="AG25" s="36"/>
      <c r="AI25" s="36" t="s">
        <v>22</v>
      </c>
      <c r="AJ25" s="36"/>
      <c r="AK25" s="109"/>
      <c r="AL25" s="110"/>
      <c r="AM25" s="110"/>
      <c r="AN25" s="111"/>
      <c r="AO25" s="36"/>
      <c r="AP25" s="36"/>
      <c r="AQ25" s="36" t="s">
        <v>23</v>
      </c>
      <c r="AR25" s="36"/>
      <c r="AS25" s="36"/>
      <c r="AT25" s="109"/>
      <c r="AU25" s="110"/>
      <c r="AV25" s="110"/>
      <c r="AW25" s="111"/>
      <c r="AX25" s="36"/>
      <c r="AY25" s="36"/>
      <c r="AZ25" s="36" t="s">
        <v>24</v>
      </c>
      <c r="BA25" s="36"/>
      <c r="BB25" s="36"/>
      <c r="BC25" s="109"/>
      <c r="BD25" s="110"/>
      <c r="BE25" s="110"/>
      <c r="BF25" s="111"/>
    </row>
    <row r="26" spans="3:60" ht="18" customHeight="1" x14ac:dyDescent="0.25">
      <c r="C26" s="36" t="s">
        <v>66</v>
      </c>
      <c r="E26" s="99"/>
      <c r="F26" s="99"/>
      <c r="G26" s="99"/>
      <c r="H26" s="99"/>
      <c r="I26" s="99"/>
      <c r="J26" s="99"/>
      <c r="K26" s="99"/>
      <c r="L26" s="99"/>
      <c r="M26" s="99"/>
      <c r="O26" s="36" t="s">
        <v>387</v>
      </c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</row>
    <row r="27" spans="3:60" ht="15.75" customHeight="1" x14ac:dyDescent="0.2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 t="s">
        <v>812</v>
      </c>
      <c r="AG27" s="36"/>
      <c r="AH27" s="36"/>
      <c r="AI27" s="36"/>
      <c r="AJ27" s="36"/>
      <c r="AK27" s="36"/>
      <c r="AL27" s="138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40"/>
    </row>
    <row r="28" spans="3:60" ht="15.75" customHeight="1" x14ac:dyDescent="0.25">
      <c r="C28" s="7" t="s">
        <v>388</v>
      </c>
      <c r="AC28" s="36"/>
      <c r="AD28" s="36"/>
      <c r="AE28" s="36"/>
      <c r="AF28" s="36"/>
      <c r="AH28" s="36"/>
      <c r="AI28" s="36"/>
      <c r="AJ28" s="36"/>
      <c r="AK28" s="36"/>
      <c r="AL28" s="141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3"/>
    </row>
    <row r="29" spans="3:60" ht="15.75" customHeight="1" x14ac:dyDescent="0.25">
      <c r="C29" s="36" t="s">
        <v>855</v>
      </c>
      <c r="M29" s="84" t="s">
        <v>88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</row>
    <row r="30" spans="3:60" ht="15.75" customHeight="1" x14ac:dyDescent="0.25">
      <c r="C30" s="36" t="s">
        <v>389</v>
      </c>
      <c r="M30" s="84" t="s">
        <v>549</v>
      </c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36"/>
      <c r="AD30" s="36"/>
      <c r="AE30" s="36"/>
      <c r="AF30" s="36" t="s">
        <v>813</v>
      </c>
      <c r="AG30" s="36"/>
      <c r="AH30" s="36"/>
      <c r="AI30" s="36"/>
      <c r="AJ30" s="134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6"/>
    </row>
    <row r="31" spans="3:60" ht="15.75" customHeight="1" x14ac:dyDescent="0.25">
      <c r="C31" s="36" t="s">
        <v>560</v>
      </c>
      <c r="J31" s="85"/>
      <c r="K31" s="86"/>
      <c r="L31" s="87"/>
      <c r="M31" s="41" t="s">
        <v>561</v>
      </c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36"/>
      <c r="AD31" s="36"/>
      <c r="AE31" s="36"/>
      <c r="AF31" s="36" t="s">
        <v>814</v>
      </c>
      <c r="AG31" s="36"/>
      <c r="AH31" s="36"/>
      <c r="AI31" s="36"/>
      <c r="AJ31" s="134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6"/>
    </row>
    <row r="32" spans="3:60" ht="31.5" customHeight="1" thickBot="1" x14ac:dyDescent="0.3">
      <c r="C32" s="68" t="s">
        <v>562</v>
      </c>
      <c r="D32" s="68"/>
      <c r="E32" s="68"/>
      <c r="F32" s="68"/>
      <c r="G32" s="68"/>
      <c r="H32" s="68"/>
      <c r="I32" s="69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</row>
    <row r="33" spans="3:56" x14ac:dyDescent="0.25">
      <c r="C33" s="68"/>
      <c r="D33" s="68"/>
      <c r="E33" s="68"/>
      <c r="F33" s="68"/>
      <c r="G33" s="68"/>
      <c r="H33" s="68"/>
      <c r="I33" s="72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  <c r="AC33" s="36"/>
      <c r="AD33" s="36"/>
      <c r="AE33" s="36"/>
      <c r="AF33" s="9" t="s">
        <v>815</v>
      </c>
      <c r="AG33" s="9"/>
      <c r="AH33" s="9"/>
      <c r="AI33" s="9"/>
      <c r="AJ33" s="9"/>
      <c r="AK33" s="9"/>
      <c r="AL33" s="9"/>
      <c r="AM33" s="9"/>
      <c r="AN33" s="80" t="s">
        <v>26</v>
      </c>
      <c r="AO33" s="80"/>
      <c r="AP33" s="80"/>
      <c r="AQ33" s="80"/>
      <c r="AR33" s="80"/>
      <c r="AS33" s="80"/>
      <c r="AT33" s="36"/>
      <c r="AU33" s="36"/>
      <c r="AV33" s="36"/>
      <c r="AW33" s="36"/>
      <c r="AX33" s="54"/>
      <c r="AY33" s="55"/>
      <c r="AZ33" s="55"/>
      <c r="BA33" s="55"/>
      <c r="BB33" s="55"/>
      <c r="BC33" s="56"/>
      <c r="BD33" s="36"/>
    </row>
    <row r="34" spans="3:56" ht="33" customHeight="1" x14ac:dyDescent="0.25">
      <c r="C34" s="36" t="s">
        <v>15</v>
      </c>
      <c r="D34" s="37"/>
      <c r="E34" s="37"/>
      <c r="F34" s="37"/>
      <c r="G34" s="37"/>
      <c r="H34" s="75"/>
      <c r="I34" s="76"/>
      <c r="J34" s="76"/>
      <c r="K34" s="76"/>
      <c r="L34" s="76"/>
      <c r="M34" s="76"/>
      <c r="N34" s="36" t="s">
        <v>563</v>
      </c>
      <c r="O34" s="37"/>
      <c r="P34" s="37"/>
      <c r="Q34" s="37"/>
      <c r="R34" s="37"/>
      <c r="S34" s="77" t="s">
        <v>857</v>
      </c>
      <c r="T34" s="78"/>
      <c r="U34" s="78"/>
      <c r="V34" s="78"/>
      <c r="W34" s="78"/>
      <c r="X34" s="78"/>
      <c r="Y34" s="78"/>
      <c r="Z34" s="78"/>
      <c r="AA34" s="78"/>
      <c r="AB34" s="79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57"/>
      <c r="AY34" s="37"/>
      <c r="AZ34" s="37"/>
      <c r="BA34" s="37"/>
      <c r="BB34" s="37"/>
      <c r="BC34" s="58"/>
      <c r="BD34" s="36"/>
    </row>
    <row r="35" spans="3:56" x14ac:dyDescent="0.25">
      <c r="C35" s="36" t="s">
        <v>885</v>
      </c>
      <c r="D35" s="37"/>
      <c r="E35" s="37"/>
      <c r="F35" s="37"/>
      <c r="G35" s="37"/>
      <c r="H35" s="67"/>
      <c r="I35" s="67"/>
      <c r="J35" s="67"/>
      <c r="K35" s="67"/>
      <c r="L35" s="67"/>
      <c r="M35" s="67"/>
      <c r="N35" s="36" t="s">
        <v>564</v>
      </c>
      <c r="O35" s="37"/>
      <c r="P35" s="37"/>
      <c r="Q35" s="37"/>
      <c r="R35" s="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36"/>
      <c r="AD35" s="36"/>
      <c r="AE35" s="36"/>
      <c r="AX35" s="59"/>
      <c r="AY35" s="48"/>
      <c r="AZ35" s="48"/>
      <c r="BA35" s="48"/>
      <c r="BB35" s="48"/>
      <c r="BC35" s="60"/>
    </row>
    <row r="36" spans="3:56" x14ac:dyDescent="0.25">
      <c r="C36" s="36"/>
      <c r="D36" s="37"/>
      <c r="E36" s="37"/>
      <c r="F36" s="37"/>
      <c r="G36" s="37"/>
      <c r="H36" s="37"/>
      <c r="I36" s="37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36"/>
      <c r="AD36" s="36"/>
      <c r="AE36" s="41" t="s">
        <v>37</v>
      </c>
      <c r="AX36" s="59"/>
      <c r="AY36" s="48"/>
      <c r="AZ36" s="48"/>
      <c r="BA36" s="48"/>
      <c r="BB36" s="48"/>
      <c r="BC36" s="60"/>
    </row>
    <row r="37" spans="3:56" x14ac:dyDescent="0.25">
      <c r="C37" s="36" t="s">
        <v>567</v>
      </c>
      <c r="D37" s="38"/>
      <c r="E37" s="38"/>
      <c r="F37" s="38"/>
      <c r="G37" s="38"/>
      <c r="H37" s="80" t="s">
        <v>568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36"/>
      <c r="AD37" s="36"/>
      <c r="AE37" s="36"/>
      <c r="AX37" s="59"/>
      <c r="AY37" s="48"/>
      <c r="AZ37" s="48"/>
      <c r="BA37" s="48"/>
      <c r="BB37" s="48"/>
      <c r="BC37" s="60"/>
    </row>
    <row r="38" spans="3:56" x14ac:dyDescent="0.25">
      <c r="C38" s="38"/>
      <c r="D38" s="38"/>
      <c r="E38" s="38"/>
      <c r="F38" s="38"/>
      <c r="G38" s="38"/>
      <c r="H38" s="37"/>
      <c r="I38" s="37"/>
      <c r="J38" s="37"/>
      <c r="K38" s="5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6"/>
      <c r="AD38" s="36"/>
      <c r="AE38" s="36"/>
      <c r="AX38" s="59"/>
      <c r="AY38" s="48"/>
      <c r="AZ38" s="48"/>
      <c r="BA38" s="48"/>
      <c r="BB38" s="48"/>
      <c r="BC38" s="60"/>
    </row>
    <row r="39" spans="3:56" ht="16.5" customHeight="1" x14ac:dyDescent="0.25">
      <c r="C39" s="36" t="s">
        <v>900</v>
      </c>
      <c r="D39" s="38"/>
      <c r="E39" s="38"/>
      <c r="F39" s="38"/>
      <c r="G39" s="38"/>
      <c r="H39" s="37"/>
      <c r="I39" s="37"/>
      <c r="J39" s="37"/>
      <c r="K39" s="50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6"/>
      <c r="AD39" s="36"/>
      <c r="AE39" s="36"/>
      <c r="AX39" s="59"/>
      <c r="AY39" s="48"/>
      <c r="AZ39" s="48"/>
      <c r="BA39" s="48"/>
      <c r="BB39" s="48"/>
      <c r="BC39" s="60"/>
    </row>
    <row r="40" spans="3:56" ht="15.75" thickBot="1" x14ac:dyDescent="0.3">
      <c r="C40" s="36"/>
      <c r="D40" s="82" t="s">
        <v>886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1" t="s">
        <v>887</v>
      </c>
      <c r="U40" s="81"/>
      <c r="V40" s="81"/>
      <c r="W40" s="81"/>
      <c r="X40" s="81"/>
      <c r="Y40" s="81"/>
      <c r="Z40" s="81"/>
      <c r="AA40" s="81"/>
      <c r="AB40" s="81"/>
      <c r="AC40" s="36"/>
      <c r="AD40" s="36"/>
      <c r="AE40" s="36"/>
      <c r="AX40" s="61"/>
      <c r="AY40" s="62"/>
      <c r="AZ40" s="62"/>
      <c r="BA40" s="62"/>
      <c r="BB40" s="62"/>
      <c r="BC40" s="63"/>
    </row>
    <row r="41" spans="3:56" ht="31.5" customHeight="1" x14ac:dyDescent="0.25">
      <c r="C41" s="36">
        <v>1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36"/>
      <c r="AD41" s="36"/>
      <c r="AE41" s="36"/>
    </row>
    <row r="42" spans="3:56" ht="31.5" customHeight="1" x14ac:dyDescent="0.25">
      <c r="C42" s="38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36"/>
      <c r="AD42" s="36"/>
      <c r="AE42" s="36"/>
    </row>
    <row r="43" spans="3:56" ht="31.5" customHeight="1" x14ac:dyDescent="0.25">
      <c r="C43" s="38">
        <v>3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36"/>
      <c r="AD43" s="36"/>
      <c r="AE43" s="36"/>
    </row>
    <row r="44" spans="3:56" ht="31.5" customHeight="1" x14ac:dyDescent="0.25">
      <c r="C44" s="38">
        <v>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36"/>
      <c r="AD44" s="36"/>
      <c r="AE44" s="36"/>
    </row>
    <row r="45" spans="3:56" ht="33" customHeight="1" x14ac:dyDescent="0.25">
      <c r="C45" s="38">
        <v>5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36"/>
      <c r="AD45" s="36"/>
      <c r="AE45" s="36"/>
    </row>
    <row r="46" spans="3:56" ht="33" customHeight="1" x14ac:dyDescent="0.25">
      <c r="C46" s="19">
        <v>6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36"/>
      <c r="AD46" s="36"/>
      <c r="AE46" s="36"/>
    </row>
    <row r="47" spans="3:56" x14ac:dyDescent="0.25">
      <c r="K47" s="49"/>
    </row>
    <row r="48" spans="3:56" x14ac:dyDescent="0.25">
      <c r="C48" s="66" t="s">
        <v>38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3:30" x14ac:dyDescent="0.25">
      <c r="C49" s="13" t="s">
        <v>39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3:30" x14ac:dyDescent="0.25">
      <c r="C50" s="13" t="s">
        <v>40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3:30" x14ac:dyDescent="0.25">
      <c r="C51" s="13" t="s">
        <v>901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D51" s="13"/>
    </row>
    <row r="52" spans="3:30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3:30" x14ac:dyDescent="0.25">
      <c r="C53" s="41" t="s">
        <v>41</v>
      </c>
    </row>
    <row r="56" spans="3:30" x14ac:dyDescent="0.25">
      <c r="C56" s="41" t="s">
        <v>601</v>
      </c>
      <c r="S56" s="41" t="s">
        <v>37</v>
      </c>
    </row>
    <row r="61" spans="3:30" x14ac:dyDescent="0.25">
      <c r="C61" s="36"/>
      <c r="D61" s="36"/>
    </row>
  </sheetData>
  <sheetProtection password="8125" sheet="1" objects="1" scenarios="1"/>
  <mergeCells count="72">
    <mergeCell ref="E23:G23"/>
    <mergeCell ref="AJ31:BH31"/>
    <mergeCell ref="AN33:AS33"/>
    <mergeCell ref="S35:AB35"/>
    <mergeCell ref="D45:S45"/>
    <mergeCell ref="T45:AB45"/>
    <mergeCell ref="D42:S42"/>
    <mergeCell ref="T42:AB42"/>
    <mergeCell ref="D43:S43"/>
    <mergeCell ref="T43:AB43"/>
    <mergeCell ref="D44:S44"/>
    <mergeCell ref="T44:AB44"/>
    <mergeCell ref="AL27:BH28"/>
    <mergeCell ref="AJ30:BH30"/>
    <mergeCell ref="AK24:AZ24"/>
    <mergeCell ref="BD24:BH24"/>
    <mergeCell ref="F13:AB13"/>
    <mergeCell ref="F12:AB12"/>
    <mergeCell ref="F11:AB11"/>
    <mergeCell ref="G16:AB17"/>
    <mergeCell ref="C16:F17"/>
    <mergeCell ref="BD11:BH11"/>
    <mergeCell ref="AK11:AZ11"/>
    <mergeCell ref="AK12:AN12"/>
    <mergeCell ref="AT12:AW12"/>
    <mergeCell ref="BC12:BF12"/>
    <mergeCell ref="AI6:AN6"/>
    <mergeCell ref="AV6:BH6"/>
    <mergeCell ref="AJ8:BH8"/>
    <mergeCell ref="AJ9:BH9"/>
    <mergeCell ref="BD10:BH10"/>
    <mergeCell ref="AK10:AZ10"/>
    <mergeCell ref="AL14:BH15"/>
    <mergeCell ref="AO18:AR18"/>
    <mergeCell ref="AI19:AN19"/>
    <mergeCell ref="AV19:BH19"/>
    <mergeCell ref="AJ21:BH21"/>
    <mergeCell ref="AK25:AN25"/>
    <mergeCell ref="AT25:AW25"/>
    <mergeCell ref="BC25:BF25"/>
    <mergeCell ref="AJ22:BH22"/>
    <mergeCell ref="AK23:AZ23"/>
    <mergeCell ref="BD23:BH23"/>
    <mergeCell ref="M30:AB30"/>
    <mergeCell ref="J31:L31"/>
    <mergeCell ref="O31:AB31"/>
    <mergeCell ref="R23:U23"/>
    <mergeCell ref="E15:K15"/>
    <mergeCell ref="S15:AB15"/>
    <mergeCell ref="H18:AB18"/>
    <mergeCell ref="X19:AB19"/>
    <mergeCell ref="R20:AB20"/>
    <mergeCell ref="E22:AB22"/>
    <mergeCell ref="E26:M26"/>
    <mergeCell ref="R26:AB26"/>
    <mergeCell ref="M29:AB29"/>
    <mergeCell ref="G24:AB25"/>
    <mergeCell ref="Y23:AB23"/>
    <mergeCell ref="J23:M23"/>
    <mergeCell ref="C48:AB48"/>
    <mergeCell ref="H35:M35"/>
    <mergeCell ref="C32:H33"/>
    <mergeCell ref="I32:AB33"/>
    <mergeCell ref="H34:M34"/>
    <mergeCell ref="S34:AB34"/>
    <mergeCell ref="H37:AB37"/>
    <mergeCell ref="T40:AB40"/>
    <mergeCell ref="D40:S40"/>
    <mergeCell ref="D41:S41"/>
    <mergeCell ref="T41:AB41"/>
    <mergeCell ref="D46:S46"/>
    <mergeCell ref="T46:AB46"/>
  </mergeCells>
  <phoneticPr fontId="10" type="noConversion"/>
  <dataValidations count="6">
    <dataValidation type="date" allowBlank="1" showInputMessage="1" showErrorMessage="1" error="Неверная дата рождения" sqref="S15:AB15">
      <formula1>NOW()-30*12*80</formula1>
      <formula2>NOW()-30*12*10</formula2>
    </dataValidation>
    <dataValidation type="textLength" allowBlank="1" showInputMessage="1" showErrorMessage="1" sqref="J23:M23">
      <formula1>0</formula1>
      <formula2>10</formula2>
    </dataValidation>
    <dataValidation type="textLength" allowBlank="1" showInputMessage="1" showErrorMessage="1" sqref="E23:G23 H35:M35">
      <formula1>0</formula1>
      <formula2>6</formula2>
    </dataValidation>
    <dataValidation type="date" allowBlank="1" showInputMessage="1" showErrorMessage="1" sqref="R23:U23">
      <formula1>S15</formula1>
      <formula2>NOW()</formula2>
    </dataValidation>
    <dataValidation type="date" allowBlank="1" showInputMessage="1" showErrorMessage="1" sqref="H34:M34">
      <formula1>S15</formula1>
      <formula2>NOW()</formula2>
    </dataValidation>
    <dataValidation type="textLength" allowBlank="1" showInputMessage="1" showErrorMessage="1" sqref="S35:AB35">
      <formula1>0</formula1>
      <formula2>14</formula2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54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Справочники!$A$2:$A$3</xm:f>
          </x14:formula1>
          <xm:sqref>AN33:AS33 X19:AB19 AO18:AR18</xm:sqref>
        </x14:dataValidation>
        <x14:dataValidation type="list" allowBlank="1" showInputMessage="1" showErrorMessage="1">
          <x14:formula1>
            <xm:f>Справочники!$P$2:$P$16</xm:f>
          </x14:formula1>
          <xm:sqref>BD23:BH23 BD10:BH10</xm:sqref>
        </x14:dataValidation>
        <x14:dataValidation type="list" allowBlank="1" showInputMessage="1" showErrorMessage="1">
          <x14:formula1>
            <xm:f>Справочники!$O$2:$O$93</xm:f>
          </x14:formula1>
          <xm:sqref>AV19:BH19 AV6:BH6</xm:sqref>
        </x14:dataValidation>
        <x14:dataValidation type="list" allowBlank="1" showInputMessage="1" showErrorMessage="1">
          <x14:formula1>
            <xm:f>Справочники!$Q$2:$Q$92</xm:f>
          </x14:formula1>
          <xm:sqref>BD24:BH24 BD11:BH11</xm:sqref>
        </x14:dataValidation>
        <x14:dataValidation type="list" allowBlank="1" showInputMessage="1" showErrorMessage="1">
          <x14:formula1>
            <xm:f>Справочники!$B$2:$B$3</xm:f>
          </x14:formula1>
          <xm:sqref>E15:K15</xm:sqref>
        </x14:dataValidation>
        <x14:dataValidation type="list" allowBlank="1" showInputMessage="1" showErrorMessage="1">
          <x14:formula1>
            <xm:f>Справочники!$F$2:$F$5</xm:f>
          </x14:formula1>
          <xm:sqref>H18:AB18</xm:sqref>
        </x14:dataValidation>
        <x14:dataValidation type="list" allowBlank="1" showInputMessage="1" showErrorMessage="1">
          <x14:formula1>
            <xm:f>Справочники!$G$2:$G$253</xm:f>
          </x14:formula1>
          <xm:sqref>R20:AB20</xm:sqref>
        </x14:dataValidation>
        <x14:dataValidation type="list" allowBlank="1" showInputMessage="1" showErrorMessage="1">
          <x14:formula1>
            <xm:f>Справочники!$E$2:$E$21</xm:f>
          </x14:formula1>
          <xm:sqref>E22:AB22</xm:sqref>
        </x14:dataValidation>
        <x14:dataValidation type="list" allowBlank="1" showInputMessage="1" showErrorMessage="1">
          <x14:formula1>
            <xm:f>Справочники!$C$2:$C$14</xm:f>
          </x14:formula1>
          <xm:sqref>M29:AB29</xm:sqref>
        </x14:dataValidation>
        <x14:dataValidation type="list" allowBlank="1" showInputMessage="1" showErrorMessage="1">
          <x14:formula1>
            <xm:f>Справочники!$H$2:$H$174</xm:f>
          </x14:formula1>
          <xm:sqref>M30:AB30</xm:sqref>
        </x14:dataValidation>
        <x14:dataValidation type="list" allowBlank="1" showInputMessage="1" showErrorMessage="1">
          <x14:formula1>
            <xm:f>Справочники!$I$2:$I$15</xm:f>
          </x14:formula1>
          <xm:sqref>S34:AB34</xm:sqref>
        </x14:dataValidation>
        <x14:dataValidation type="list" showInputMessage="1" showErrorMessage="1">
          <x14:formula1>
            <xm:f>Справочники!$J$2:$J$15</xm:f>
          </x14:formula1>
          <xm:sqref>H37:AB37</xm:sqref>
        </x14:dataValidation>
        <x14:dataValidation type="list" allowBlank="1" showInputMessage="1" showErrorMessage="1">
          <x14:formula1>
            <xm:f>Справочники!$K$2:$K$18</xm:f>
          </x14:formula1>
          <xm:sqref>D41:D46</xm:sqref>
        </x14:dataValidation>
        <x14:dataValidation type="list" allowBlank="1" showInputMessage="1" showErrorMessage="1">
          <x14:formula1>
            <xm:f>Справочники!$L$2:$L$3</xm:f>
          </x14:formula1>
          <xm:sqref>T41:AB46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52"/>
  <sheetViews>
    <sheetView zoomScale="85" zoomScaleNormal="85" workbookViewId="0"/>
  </sheetViews>
  <sheetFormatPr defaultRowHeight="15" x14ac:dyDescent="0.25"/>
  <cols>
    <col min="1" max="1" width="3" style="41" customWidth="1"/>
    <col min="2" max="28" width="3.140625" style="41" customWidth="1"/>
    <col min="29" max="29" width="4.7109375" style="41" customWidth="1"/>
    <col min="30" max="30" width="3.140625" style="41" customWidth="1"/>
    <col min="31" max="31" width="9" style="41" customWidth="1"/>
    <col min="32" max="50" width="3" style="41" customWidth="1"/>
    <col min="51" max="55" width="3.140625" style="41" customWidth="1"/>
    <col min="56" max="62" width="3.28515625" style="41" customWidth="1"/>
    <col min="63" max="63" width="4.7109375" style="41" customWidth="1"/>
    <col min="64" max="16384" width="9.140625" style="41"/>
  </cols>
  <sheetData>
    <row r="1" spans="2:62" ht="15.75" customHeight="1" thickBot="1" x14ac:dyDescent="0.3">
      <c r="B1" s="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2"/>
      <c r="M1" s="3"/>
      <c r="N1" s="3"/>
      <c r="O1" s="3"/>
      <c r="P1" s="3"/>
      <c r="Q1" s="4"/>
      <c r="R1" s="36"/>
      <c r="S1" s="2"/>
      <c r="T1" s="3"/>
      <c r="U1" s="3"/>
      <c r="V1" s="3"/>
      <c r="W1" s="3"/>
      <c r="X1" s="4"/>
      <c r="Y1" s="36"/>
      <c r="Z1" s="36"/>
      <c r="AA1" s="36"/>
      <c r="AB1" s="36"/>
      <c r="AC1" s="36"/>
      <c r="AD1" s="36"/>
      <c r="AE1" s="36"/>
      <c r="AF1" s="6" t="s">
        <v>29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2"/>
      <c r="AW1" s="3"/>
      <c r="AX1" s="3"/>
      <c r="AY1" s="3"/>
      <c r="AZ1" s="3"/>
      <c r="BA1" s="4"/>
      <c r="BB1" s="36"/>
      <c r="BC1" s="2"/>
      <c r="BD1" s="3"/>
      <c r="BE1" s="3"/>
      <c r="BF1" s="3"/>
      <c r="BG1" s="3"/>
      <c r="BH1" s="4"/>
      <c r="BI1" s="36"/>
    </row>
    <row r="2" spans="2:62" ht="15.7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5" t="s">
        <v>913</v>
      </c>
      <c r="M2" s="36"/>
      <c r="N2" s="36"/>
      <c r="O2" s="36"/>
      <c r="P2" s="36"/>
      <c r="Q2" s="36"/>
      <c r="R2" s="36"/>
      <c r="S2" s="36"/>
      <c r="T2" s="5" t="s">
        <v>0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5" t="s">
        <v>913</v>
      </c>
      <c r="AW2" s="36"/>
      <c r="AX2" s="36"/>
      <c r="AY2" s="36"/>
      <c r="AZ2" s="36"/>
      <c r="BA2" s="36"/>
      <c r="BB2" s="36"/>
      <c r="BC2" s="36"/>
      <c r="BD2" s="5" t="s">
        <v>0</v>
      </c>
      <c r="BE2" s="36"/>
      <c r="BF2" s="36"/>
      <c r="BG2" s="36"/>
      <c r="BH2" s="36"/>
      <c r="BI2" s="36"/>
    </row>
    <row r="3" spans="2:62" ht="15.75" customHeight="1" x14ac:dyDescent="0.3">
      <c r="B3" s="36"/>
      <c r="C3" s="36"/>
      <c r="D3" s="7"/>
      <c r="E3" s="36"/>
      <c r="F3" s="36"/>
      <c r="G3" s="144" t="s">
        <v>17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6"/>
      <c r="AK3" s="36"/>
      <c r="AL3" s="36"/>
      <c r="AN3" s="36"/>
      <c r="AO3" s="144" t="s">
        <v>17</v>
      </c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36"/>
      <c r="BC3" s="36"/>
      <c r="BD3" s="36"/>
    </row>
    <row r="4" spans="2:62" ht="15.75" customHeight="1" x14ac:dyDescent="0.3">
      <c r="B4" s="36"/>
      <c r="C4" s="36"/>
      <c r="D4" s="7"/>
      <c r="E4" s="36"/>
      <c r="F4" s="36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15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51"/>
      <c r="BF4" s="51"/>
      <c r="BG4" s="51"/>
      <c r="BH4" s="51"/>
      <c r="BI4" s="51"/>
      <c r="BJ4" s="51"/>
    </row>
    <row r="5" spans="2:62" ht="15.75" customHeight="1" x14ac:dyDescent="0.25">
      <c r="B5" s="15" t="s">
        <v>30</v>
      </c>
      <c r="C5" s="15"/>
      <c r="D5" s="15"/>
      <c r="E5" s="15"/>
      <c r="F5" s="15"/>
      <c r="G5" s="23"/>
      <c r="H5" s="1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36"/>
      <c r="AC5" s="36"/>
      <c r="AD5" s="36"/>
      <c r="AE5" s="36"/>
      <c r="AF5" s="48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48"/>
      <c r="BF5" s="48"/>
      <c r="BG5" s="48"/>
      <c r="BH5" s="48"/>
      <c r="BI5" s="48"/>
      <c r="BJ5" s="48"/>
    </row>
    <row r="6" spans="2:62" ht="15.75" customHeight="1" x14ac:dyDescent="0.25">
      <c r="B6" s="36" t="s">
        <v>875</v>
      </c>
      <c r="C6" s="49"/>
      <c r="D6" s="49"/>
      <c r="E6" s="49"/>
      <c r="F6" s="49"/>
      <c r="G6" s="49"/>
      <c r="H6" s="49"/>
      <c r="I6" s="118" t="s">
        <v>876</v>
      </c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  <c r="AB6" s="10"/>
      <c r="AC6" s="10"/>
      <c r="AD6" s="1"/>
      <c r="AE6" s="1"/>
      <c r="AF6" s="21" t="s">
        <v>32</v>
      </c>
      <c r="AG6" s="21"/>
      <c r="AH6" s="21"/>
      <c r="AI6" s="21"/>
      <c r="AJ6" s="21"/>
      <c r="AK6" s="21"/>
      <c r="AL6" s="21"/>
      <c r="AM6" s="21"/>
      <c r="AN6" s="21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52"/>
      <c r="BF6" s="52"/>
      <c r="BG6" s="52"/>
      <c r="BH6" s="52"/>
      <c r="BI6" s="52"/>
      <c r="BJ6" s="52"/>
    </row>
    <row r="7" spans="2:62" ht="15.75" customHeight="1" x14ac:dyDescent="0.25">
      <c r="B7" s="36"/>
      <c r="C7" s="49"/>
      <c r="D7" s="49"/>
      <c r="E7" s="49"/>
      <c r="F7" s="49"/>
      <c r="G7" s="49"/>
      <c r="H7" s="36"/>
      <c r="I7" s="49"/>
      <c r="J7" s="49"/>
      <c r="K7" s="49"/>
      <c r="L7" s="36"/>
      <c r="M7" s="49"/>
      <c r="N7" s="49"/>
      <c r="O7" s="49"/>
      <c r="P7" s="49"/>
      <c r="Q7" s="49"/>
      <c r="R7" s="36"/>
      <c r="S7" s="49"/>
      <c r="T7" s="49"/>
      <c r="U7" s="36"/>
      <c r="V7" s="36"/>
      <c r="W7" s="36"/>
      <c r="X7" s="49"/>
      <c r="Y7" s="49"/>
      <c r="Z7" s="49"/>
      <c r="AA7" s="49"/>
      <c r="AB7" s="10"/>
      <c r="AC7" s="10"/>
      <c r="AD7" s="1"/>
      <c r="AE7" s="1"/>
      <c r="AF7" s="11" t="s">
        <v>33</v>
      </c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48"/>
      <c r="BF7" s="48"/>
      <c r="BG7" s="48"/>
      <c r="BH7" s="48"/>
      <c r="BI7" s="48"/>
      <c r="BJ7" s="48"/>
    </row>
    <row r="8" spans="2:62" ht="15.75" customHeight="1" x14ac:dyDescent="0.25">
      <c r="B8" s="146" t="s">
        <v>824</v>
      </c>
      <c r="C8" s="146"/>
      <c r="D8" s="146"/>
      <c r="E8" s="146"/>
      <c r="F8" s="146"/>
      <c r="G8" s="146"/>
      <c r="H8" s="146"/>
      <c r="I8" s="28"/>
      <c r="J8" s="28" t="s">
        <v>911</v>
      </c>
      <c r="K8" s="28"/>
      <c r="L8" s="28"/>
      <c r="M8" s="28"/>
      <c r="N8" s="28"/>
      <c r="O8" s="28"/>
      <c r="P8" s="146" t="s">
        <v>844</v>
      </c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37"/>
      <c r="AC8" s="37"/>
      <c r="AD8" s="36"/>
      <c r="AE8" s="36"/>
      <c r="AF8" s="4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48"/>
    </row>
    <row r="9" spans="2:62" ht="15.75" customHeight="1" x14ac:dyDescent="0.25">
      <c r="B9" s="37" t="s">
        <v>910</v>
      </c>
      <c r="C9" s="37"/>
      <c r="D9" s="37"/>
      <c r="E9" s="3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  <c r="AB9" s="37"/>
      <c r="AC9" s="37"/>
      <c r="AD9" s="36"/>
      <c r="AE9" s="36"/>
      <c r="AF9" s="36" t="s">
        <v>104</v>
      </c>
      <c r="AJ9" s="3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</row>
    <row r="10" spans="2:62" ht="15.75" customHeight="1" x14ac:dyDescent="0.25"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  <c r="AB10" s="37"/>
      <c r="AC10" s="37"/>
      <c r="AD10" s="36"/>
      <c r="AE10" s="36"/>
      <c r="AF10" s="48"/>
      <c r="AG10" s="12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48"/>
      <c r="BF10" s="48"/>
      <c r="BG10" s="48"/>
      <c r="BH10" s="48"/>
      <c r="BI10" s="48"/>
      <c r="BJ10" s="48"/>
    </row>
    <row r="11" spans="2:62" ht="15.75" customHeight="1" x14ac:dyDescent="0.25"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7"/>
      <c r="AB11" s="37"/>
      <c r="AC11" s="37"/>
      <c r="AD11" s="36"/>
      <c r="AE11" s="36"/>
      <c r="AF11" s="36" t="s">
        <v>72</v>
      </c>
      <c r="AG11" s="37"/>
      <c r="AH11" s="37"/>
      <c r="AI11" s="37"/>
      <c r="AJ11" s="37"/>
      <c r="AK11" s="80" t="s">
        <v>26</v>
      </c>
      <c r="AL11" s="80"/>
      <c r="AM11" s="80"/>
      <c r="AN11" s="80"/>
      <c r="AO11" s="80"/>
      <c r="AP11" s="80"/>
      <c r="AQ11" s="80"/>
      <c r="AR11" s="80"/>
      <c r="AS11" s="80"/>
      <c r="AT11" s="80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48"/>
      <c r="BF11" s="48"/>
      <c r="BG11" s="48"/>
      <c r="BH11" s="48"/>
      <c r="BI11" s="48"/>
      <c r="BJ11" s="48"/>
    </row>
    <row r="12" spans="2:62" ht="15.75" customHeight="1" x14ac:dyDescent="0.25">
      <c r="B12" s="36" t="s">
        <v>7</v>
      </c>
      <c r="C12" s="36"/>
      <c r="D12" s="36"/>
      <c r="E12" s="36"/>
      <c r="F12" s="36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36"/>
      <c r="R12" s="36"/>
      <c r="S12" s="36"/>
      <c r="T12" s="36"/>
      <c r="U12" s="36"/>
      <c r="V12" s="36"/>
      <c r="W12" s="36"/>
      <c r="X12" s="36"/>
      <c r="Y12" s="36"/>
      <c r="Z12" s="36"/>
      <c r="AB12" s="37"/>
      <c r="AC12" s="37"/>
      <c r="AD12" s="36"/>
      <c r="AE12" s="36"/>
      <c r="AF12" s="37"/>
      <c r="AG12" s="12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48"/>
      <c r="BF12" s="48"/>
      <c r="BG12" s="48"/>
      <c r="BH12" s="48"/>
      <c r="BI12" s="48"/>
      <c r="BJ12" s="48"/>
    </row>
    <row r="13" spans="2:62" ht="15.75" customHeight="1" x14ac:dyDescent="0.25">
      <c r="B13" s="36" t="s">
        <v>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  <c r="AC13" s="37"/>
      <c r="AD13" s="36"/>
      <c r="AE13" s="36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48"/>
      <c r="BF13" s="48"/>
      <c r="BG13" s="48"/>
      <c r="BH13" s="48"/>
      <c r="BI13" s="48"/>
      <c r="BJ13" s="48"/>
    </row>
    <row r="14" spans="2:62" ht="15.75" customHeight="1" x14ac:dyDescent="0.25">
      <c r="B14" s="36" t="s">
        <v>9</v>
      </c>
      <c r="C14" s="36"/>
      <c r="D14" s="96" t="s">
        <v>113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  <c r="AB14" s="48"/>
      <c r="AC14" s="48"/>
      <c r="AD14" s="48"/>
      <c r="AE14" s="48"/>
      <c r="AF14" s="11" t="s">
        <v>34</v>
      </c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48"/>
      <c r="BF14" s="48"/>
      <c r="BG14" s="48"/>
      <c r="BH14" s="48"/>
      <c r="BI14" s="48"/>
      <c r="BJ14" s="48"/>
    </row>
    <row r="15" spans="2:62" ht="15.75" customHeight="1" x14ac:dyDescent="0.25">
      <c r="B15" s="36" t="s">
        <v>13</v>
      </c>
      <c r="C15" s="36"/>
      <c r="D15" s="131"/>
      <c r="E15" s="132"/>
      <c r="F15" s="133"/>
      <c r="G15" s="36" t="s">
        <v>12</v>
      </c>
      <c r="H15" s="36"/>
      <c r="I15" s="108"/>
      <c r="J15" s="108"/>
      <c r="K15" s="108"/>
      <c r="L15" s="108"/>
      <c r="M15" s="36" t="s">
        <v>386</v>
      </c>
      <c r="N15" s="36"/>
      <c r="O15" s="36"/>
      <c r="P15" s="36"/>
      <c r="Q15" s="89"/>
      <c r="R15" s="89"/>
      <c r="S15" s="89"/>
      <c r="T15" s="89"/>
      <c r="U15" s="36" t="s">
        <v>385</v>
      </c>
      <c r="V15" s="36"/>
      <c r="W15" s="36"/>
      <c r="X15" s="145"/>
      <c r="Y15" s="145"/>
      <c r="Z15" s="145"/>
      <c r="AA15" s="145"/>
      <c r="AB15" s="48"/>
      <c r="AC15" s="48"/>
      <c r="AD15" s="48"/>
      <c r="AE15" s="48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48"/>
      <c r="BF15" s="48"/>
      <c r="BG15" s="48"/>
      <c r="BH15" s="48"/>
      <c r="BI15" s="48"/>
      <c r="BJ15" s="48"/>
    </row>
    <row r="16" spans="2:62" ht="15.75" customHeight="1" x14ac:dyDescent="0.25">
      <c r="B16" s="36" t="s">
        <v>14</v>
      </c>
      <c r="C16" s="36"/>
      <c r="D16" s="36"/>
      <c r="E16" s="36"/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48"/>
      <c r="AC16" s="48"/>
      <c r="AD16" s="48"/>
      <c r="AE16" s="48"/>
      <c r="AF16" s="36" t="s">
        <v>565</v>
      </c>
      <c r="AG16" s="37"/>
      <c r="AH16" s="37"/>
      <c r="AI16" s="37"/>
      <c r="AJ16" s="37"/>
      <c r="AK16" s="37"/>
      <c r="AL16" s="37"/>
      <c r="AM16" s="37"/>
      <c r="AN16" s="80" t="s">
        <v>26</v>
      </c>
      <c r="AO16" s="80"/>
      <c r="AP16" s="80"/>
      <c r="AQ16" s="22"/>
      <c r="AR16" s="22"/>
      <c r="AS16" s="22"/>
      <c r="AT16" s="22"/>
      <c r="AU16" s="22"/>
      <c r="AV16" s="22"/>
      <c r="AW16" s="148"/>
      <c r="AX16" s="148"/>
      <c r="AY16" s="148"/>
      <c r="AZ16" s="148"/>
      <c r="BA16" s="148"/>
      <c r="BB16" s="148"/>
      <c r="BC16" s="148"/>
      <c r="BD16" s="148"/>
      <c r="BE16" s="148"/>
      <c r="BF16" s="48"/>
      <c r="BG16" s="48"/>
      <c r="BH16" s="48"/>
      <c r="BI16" s="48"/>
      <c r="BJ16" s="48"/>
    </row>
    <row r="17" spans="2:62" ht="15.75" customHeight="1" x14ac:dyDescent="0.25">
      <c r="B17" s="36"/>
      <c r="C17" s="36"/>
      <c r="D17" s="36"/>
      <c r="E17" s="36"/>
      <c r="F17" s="12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48"/>
      <c r="AC17" s="48"/>
      <c r="AD17" s="48"/>
      <c r="AE17" s="48"/>
      <c r="AF17" s="48"/>
      <c r="AG17" s="12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48"/>
      <c r="BF17" s="48"/>
      <c r="BG17" s="48"/>
      <c r="BH17" s="48"/>
      <c r="BI17" s="48"/>
      <c r="BJ17" s="48"/>
    </row>
    <row r="18" spans="2:62" ht="15.75" customHeight="1" x14ac:dyDescent="0.25">
      <c r="B18" s="41" t="s">
        <v>387</v>
      </c>
      <c r="F18" s="159"/>
      <c r="G18" s="160"/>
      <c r="H18" s="160"/>
      <c r="I18" s="160"/>
      <c r="J18" s="160"/>
      <c r="K18" s="160"/>
      <c r="L18" s="160"/>
      <c r="M18" s="160"/>
      <c r="N18" s="160"/>
      <c r="O18" s="160"/>
      <c r="P18" s="161"/>
      <c r="AB18" s="48"/>
      <c r="AC18" s="48"/>
      <c r="AD18" s="48"/>
      <c r="AE18" s="48"/>
      <c r="AF18" s="36" t="s">
        <v>566</v>
      </c>
      <c r="AG18" s="37"/>
      <c r="AH18" s="37"/>
      <c r="AI18" s="37"/>
      <c r="AJ18" s="37"/>
      <c r="AK18" s="37"/>
      <c r="AL18" s="37"/>
      <c r="AM18" s="37"/>
      <c r="AN18" s="11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4"/>
    </row>
    <row r="19" spans="2:62" ht="15.75" customHeight="1" x14ac:dyDescent="0.25">
      <c r="B19" s="36" t="s">
        <v>851</v>
      </c>
      <c r="C19" s="36"/>
      <c r="D19" s="36"/>
      <c r="E19" s="36"/>
      <c r="F19" s="36"/>
      <c r="G19" s="134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48"/>
      <c r="AC19" s="48"/>
      <c r="AD19" s="48"/>
      <c r="AE19" s="48"/>
      <c r="AF19" s="10"/>
      <c r="AG19" s="10"/>
      <c r="AH19" s="10"/>
      <c r="AI19" s="37"/>
      <c r="AJ19" s="37"/>
      <c r="AK19" s="37"/>
      <c r="AL19" s="37"/>
      <c r="AM19" s="37"/>
      <c r="AN19" s="149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1"/>
    </row>
    <row r="20" spans="2:62" ht="15.75" customHeight="1" x14ac:dyDescent="0.25">
      <c r="B20" s="36" t="s">
        <v>852</v>
      </c>
      <c r="C20" s="36"/>
      <c r="D20" s="36"/>
      <c r="E20" s="36"/>
      <c r="F20" s="36"/>
      <c r="G20" s="134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48"/>
      <c r="AC20" s="48"/>
      <c r="AD20" s="48"/>
      <c r="AE20" s="48"/>
      <c r="AF20" s="37"/>
      <c r="AG20" s="37"/>
      <c r="AH20" s="37"/>
      <c r="AI20" s="37"/>
      <c r="AJ20" s="37"/>
      <c r="AK20" s="37"/>
      <c r="AL20" s="37"/>
      <c r="AM20" s="37"/>
      <c r="AN20" s="115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7"/>
    </row>
    <row r="21" spans="2:62" ht="15.75" customHeight="1" x14ac:dyDescent="0.25">
      <c r="B21" s="36" t="s">
        <v>853</v>
      </c>
      <c r="C21" s="36"/>
      <c r="D21" s="36"/>
      <c r="E21" s="36"/>
      <c r="F21" s="36"/>
      <c r="G21" s="134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48"/>
      <c r="AC21" s="48"/>
      <c r="AD21" s="48"/>
      <c r="AE21" s="48"/>
      <c r="AF21" s="11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48"/>
      <c r="BG21" s="48"/>
      <c r="BH21" s="48"/>
      <c r="BI21" s="48"/>
      <c r="BJ21" s="48"/>
    </row>
    <row r="22" spans="2:62" ht="15.75" customHeight="1" x14ac:dyDescent="0.25">
      <c r="B22" s="36" t="s">
        <v>854</v>
      </c>
      <c r="C22" s="36"/>
      <c r="D22" s="36"/>
      <c r="E22" s="36"/>
      <c r="F22" s="36"/>
      <c r="G22" s="134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48"/>
      <c r="AC22" s="48"/>
      <c r="AD22" s="48"/>
      <c r="AE22" s="48"/>
      <c r="AF22" s="21" t="s">
        <v>602</v>
      </c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8"/>
      <c r="BG22" s="48"/>
      <c r="BH22" s="48"/>
      <c r="BI22" s="48"/>
      <c r="BJ22" s="48"/>
    </row>
    <row r="23" spans="2:62" ht="15.75" customHeight="1" x14ac:dyDescent="0.25">
      <c r="B23" s="36" t="s">
        <v>814</v>
      </c>
      <c r="C23" s="36"/>
      <c r="D23" s="36"/>
      <c r="E23" s="36"/>
      <c r="F23" s="36"/>
      <c r="G23" s="134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37"/>
      <c r="AC23" s="37"/>
      <c r="AD23" s="36"/>
      <c r="AE23" s="36"/>
      <c r="AF23" s="21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8"/>
      <c r="BG23" s="48"/>
      <c r="BH23" s="48"/>
      <c r="BI23" s="48"/>
      <c r="BJ23" s="48"/>
    </row>
    <row r="24" spans="2:62" ht="15.75" customHeight="1" x14ac:dyDescent="0.25">
      <c r="B24" s="36" t="s">
        <v>125</v>
      </c>
      <c r="C24" s="36"/>
      <c r="D24" s="36"/>
      <c r="E24" s="36"/>
      <c r="F24" s="36"/>
      <c r="G24" s="156" t="s">
        <v>126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37"/>
      <c r="AC24" s="37"/>
      <c r="AD24" s="36"/>
      <c r="AE24" s="36"/>
      <c r="AF24" s="36" t="s">
        <v>606</v>
      </c>
      <c r="AG24" s="37"/>
      <c r="AH24" s="37"/>
      <c r="AI24" s="37"/>
      <c r="AJ24" s="37"/>
      <c r="AK24" s="80" t="s">
        <v>603</v>
      </c>
      <c r="AL24" s="80"/>
      <c r="AM24" s="80"/>
      <c r="AN24" s="80"/>
      <c r="AO24" s="80"/>
      <c r="AP24" s="80"/>
      <c r="AQ24" s="80"/>
      <c r="AR24" s="80"/>
      <c r="AS24" s="80"/>
      <c r="AT24" s="80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2:62" ht="15.75" customHeight="1" x14ac:dyDescent="0.25">
      <c r="B25" s="36" t="s">
        <v>132</v>
      </c>
      <c r="C25" s="49"/>
      <c r="D25" s="49"/>
      <c r="E25" s="49"/>
      <c r="F25" s="49"/>
      <c r="G25" s="49"/>
      <c r="H25" s="49"/>
      <c r="I25" s="118" t="s">
        <v>304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37"/>
      <c r="AC25" s="37"/>
      <c r="AD25" s="36"/>
      <c r="AE25" s="36"/>
      <c r="AF25" s="37" t="s">
        <v>607</v>
      </c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</row>
    <row r="26" spans="2:62" ht="15.75" customHeight="1" x14ac:dyDescent="0.25">
      <c r="B26" s="10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6"/>
      <c r="AE26" s="36"/>
      <c r="AF26" s="112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4"/>
    </row>
    <row r="27" spans="2:62" ht="15.75" customHeight="1" x14ac:dyDescent="0.25">
      <c r="B27" s="146" t="s">
        <v>823</v>
      </c>
      <c r="C27" s="146"/>
      <c r="D27" s="146"/>
      <c r="E27" s="146"/>
      <c r="F27" s="146"/>
      <c r="G27" s="146"/>
      <c r="H27" s="146"/>
      <c r="I27" s="28"/>
      <c r="J27" s="28" t="s">
        <v>911</v>
      </c>
      <c r="K27" s="28"/>
      <c r="L27" s="28"/>
      <c r="M27" s="28"/>
      <c r="N27" s="28"/>
      <c r="O27" s="28"/>
      <c r="P27" s="146" t="s">
        <v>844</v>
      </c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37"/>
      <c r="AC27" s="37"/>
      <c r="AD27" s="36"/>
      <c r="AE27" s="36"/>
      <c r="AF27" s="115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7"/>
    </row>
    <row r="28" spans="2:62" ht="15.75" customHeight="1" x14ac:dyDescent="0.25">
      <c r="B28" s="37" t="s">
        <v>910</v>
      </c>
      <c r="C28" s="37"/>
      <c r="D28" s="37"/>
      <c r="E28" s="37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37"/>
      <c r="AC28" s="37"/>
      <c r="AD28" s="36"/>
      <c r="AE28" s="36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2:62" ht="15.75" customHeight="1" x14ac:dyDescent="0.25"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4"/>
      <c r="AB29" s="37"/>
      <c r="AC29" s="37"/>
      <c r="AD29" s="36"/>
      <c r="AE29" s="36"/>
      <c r="AF29" s="20"/>
      <c r="AG29" s="12"/>
      <c r="AH29" s="11"/>
      <c r="AI29" s="11"/>
      <c r="AJ29" s="11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12"/>
      <c r="AY29" s="37"/>
      <c r="AZ29" s="37"/>
      <c r="BA29" s="37"/>
      <c r="BB29" s="37"/>
      <c r="BC29" s="37"/>
      <c r="BD29" s="37"/>
      <c r="BE29" s="48"/>
      <c r="BF29" s="48"/>
      <c r="BG29" s="48"/>
      <c r="BH29" s="48"/>
      <c r="BI29" s="48"/>
      <c r="BJ29" s="48"/>
    </row>
    <row r="30" spans="2:62" ht="15.75" customHeight="1" x14ac:dyDescent="0.25"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7"/>
      <c r="AB30" s="37"/>
      <c r="AC30" s="37"/>
      <c r="AD30" s="36"/>
      <c r="AE30" s="36"/>
      <c r="AF30" s="21" t="s">
        <v>31</v>
      </c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48"/>
      <c r="BG30" s="48"/>
      <c r="BH30" s="48"/>
      <c r="BI30" s="48"/>
      <c r="BJ30" s="48"/>
    </row>
    <row r="31" spans="2:62" ht="15.75" customHeight="1" x14ac:dyDescent="0.25">
      <c r="B31" s="36" t="s">
        <v>7</v>
      </c>
      <c r="C31" s="36"/>
      <c r="D31" s="36"/>
      <c r="E31" s="36"/>
      <c r="F31" s="36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36"/>
      <c r="R31" s="36"/>
      <c r="S31" s="36"/>
      <c r="T31" s="36"/>
      <c r="U31" s="36"/>
      <c r="V31" s="36"/>
      <c r="W31" s="36"/>
      <c r="X31" s="36"/>
      <c r="Y31" s="36"/>
      <c r="Z31" s="36"/>
      <c r="AB31" s="48"/>
      <c r="AC31" s="48"/>
      <c r="AD31" s="36"/>
      <c r="AE31" s="36"/>
      <c r="AF31" s="69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1"/>
    </row>
    <row r="32" spans="2:62" ht="15.75" customHeight="1" x14ac:dyDescent="0.25">
      <c r="B32" s="36" t="s">
        <v>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48"/>
      <c r="AC32" s="48"/>
      <c r="AD32" s="36"/>
      <c r="AE32" s="36"/>
      <c r="AF32" s="152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4"/>
    </row>
    <row r="33" spans="2:62" ht="15.75" customHeight="1" x14ac:dyDescent="0.25">
      <c r="B33" s="36" t="s">
        <v>9</v>
      </c>
      <c r="C33" s="36"/>
      <c r="D33" s="96" t="s">
        <v>113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  <c r="AD33" s="36"/>
      <c r="AE33" s="36"/>
      <c r="AF33" s="152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4"/>
    </row>
    <row r="34" spans="2:62" ht="15.75" customHeight="1" x14ac:dyDescent="0.25">
      <c r="B34" s="36" t="s">
        <v>13</v>
      </c>
      <c r="C34" s="36"/>
      <c r="D34" s="131"/>
      <c r="E34" s="132"/>
      <c r="F34" s="133"/>
      <c r="G34" s="36" t="s">
        <v>12</v>
      </c>
      <c r="H34" s="36"/>
      <c r="I34" s="108"/>
      <c r="J34" s="108"/>
      <c r="K34" s="108"/>
      <c r="L34" s="108"/>
      <c r="M34" s="36" t="s">
        <v>386</v>
      </c>
      <c r="N34" s="36"/>
      <c r="O34" s="36"/>
      <c r="P34" s="36"/>
      <c r="Q34" s="89"/>
      <c r="R34" s="89"/>
      <c r="S34" s="89"/>
      <c r="T34" s="89"/>
      <c r="U34" s="36" t="s">
        <v>385</v>
      </c>
      <c r="V34" s="36"/>
      <c r="W34" s="36"/>
      <c r="X34" s="145"/>
      <c r="Y34" s="145"/>
      <c r="Z34" s="145"/>
      <c r="AA34" s="145"/>
      <c r="AD34" s="36"/>
      <c r="AE34" s="36"/>
      <c r="AF34" s="152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4"/>
    </row>
    <row r="35" spans="2:62" ht="15.75" customHeight="1" x14ac:dyDescent="0.25">
      <c r="B35" s="36" t="s">
        <v>14</v>
      </c>
      <c r="C35" s="36"/>
      <c r="D35" s="36"/>
      <c r="E35" s="36"/>
      <c r="F35" s="123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5"/>
      <c r="AD35" s="36"/>
      <c r="AE35" s="36"/>
      <c r="AF35" s="152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4"/>
    </row>
    <row r="36" spans="2:62" ht="15.75" customHeight="1" x14ac:dyDescent="0.25">
      <c r="B36" s="36"/>
      <c r="C36" s="36"/>
      <c r="D36" s="36"/>
      <c r="E36" s="36"/>
      <c r="F36" s="126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8"/>
      <c r="AD36" s="36"/>
      <c r="AE36" s="36"/>
      <c r="AF36" s="72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</row>
    <row r="37" spans="2:62" ht="15.75" customHeight="1" x14ac:dyDescent="0.25">
      <c r="B37" s="41" t="s">
        <v>387</v>
      </c>
      <c r="F37" s="159"/>
      <c r="G37" s="160"/>
      <c r="H37" s="160"/>
      <c r="I37" s="160"/>
      <c r="J37" s="160"/>
      <c r="K37" s="160"/>
      <c r="L37" s="160"/>
      <c r="M37" s="160"/>
      <c r="N37" s="160"/>
      <c r="O37" s="160"/>
      <c r="P37" s="161"/>
      <c r="AD37" s="36"/>
      <c r="AE37" s="37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</row>
    <row r="38" spans="2:62" ht="15.75" customHeight="1" x14ac:dyDescent="0.25">
      <c r="B38" s="36" t="s">
        <v>851</v>
      </c>
      <c r="C38" s="36"/>
      <c r="D38" s="36"/>
      <c r="E38" s="36"/>
      <c r="F38" s="36"/>
      <c r="G38" s="134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/>
      <c r="AD38" s="36"/>
      <c r="AE38" s="37"/>
      <c r="AF38" s="162" t="s">
        <v>890</v>
      </c>
      <c r="AG38" s="162"/>
      <c r="AH38" s="162"/>
      <c r="AI38" s="162"/>
      <c r="AJ38" s="163"/>
      <c r="AK38" s="164"/>
      <c r="AL38" s="164"/>
      <c r="AM38" s="164"/>
      <c r="AN38" s="164"/>
      <c r="AO38" s="164"/>
      <c r="AP38" s="164"/>
      <c r="AQ38" s="164"/>
      <c r="AR38" s="164"/>
      <c r="AS38" s="164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</row>
    <row r="39" spans="2:62" ht="15.75" customHeight="1" x14ac:dyDescent="0.25">
      <c r="B39" s="36" t="s">
        <v>852</v>
      </c>
      <c r="C39" s="36"/>
      <c r="D39" s="36"/>
      <c r="E39" s="36"/>
      <c r="F39" s="36"/>
      <c r="G39" s="134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6"/>
      <c r="AD39" s="36"/>
      <c r="AE39" s="37"/>
      <c r="AF39" s="53"/>
      <c r="AG39" s="165" t="s">
        <v>891</v>
      </c>
      <c r="AH39" s="165"/>
      <c r="AI39" s="164"/>
      <c r="AJ39" s="164"/>
      <c r="AK39" s="164"/>
      <c r="AL39" s="164"/>
      <c r="AM39" s="164"/>
      <c r="AN39" s="164"/>
      <c r="AO39" s="164"/>
      <c r="AP39" s="164"/>
      <c r="AQ39" s="46"/>
      <c r="AR39" s="46"/>
      <c r="AS39" s="46"/>
    </row>
    <row r="40" spans="2:62" ht="15.75" customHeight="1" x14ac:dyDescent="0.25">
      <c r="B40" s="36" t="s">
        <v>853</v>
      </c>
      <c r="C40" s="36"/>
      <c r="D40" s="36"/>
      <c r="E40" s="36"/>
      <c r="F40" s="36"/>
      <c r="G40" s="134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6"/>
      <c r="AD40" s="36"/>
      <c r="AE40" s="37"/>
      <c r="AF40" s="53"/>
      <c r="AG40" s="165" t="s">
        <v>892</v>
      </c>
      <c r="AH40" s="165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46"/>
    </row>
    <row r="41" spans="2:62" ht="15.75" customHeight="1" x14ac:dyDescent="0.25">
      <c r="B41" s="36" t="s">
        <v>854</v>
      </c>
      <c r="C41" s="36"/>
      <c r="D41" s="36"/>
      <c r="E41" s="36"/>
      <c r="F41" s="36"/>
      <c r="G41" s="134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/>
      <c r="AB41" s="48"/>
      <c r="AC41" s="48"/>
      <c r="AD41" s="36"/>
      <c r="AE41" s="37"/>
      <c r="AF41" s="53"/>
      <c r="AG41" s="42" t="s">
        <v>893</v>
      </c>
      <c r="AH41" s="43"/>
      <c r="AI41" s="46"/>
      <c r="AJ41" s="44"/>
      <c r="AK41" s="46"/>
      <c r="AL41" s="46"/>
      <c r="AM41" s="46"/>
      <c r="AN41" s="46"/>
      <c r="AO41" s="46"/>
      <c r="AP41" s="46"/>
      <c r="AQ41" s="46"/>
      <c r="AR41" s="46"/>
      <c r="AS41" s="46"/>
    </row>
    <row r="42" spans="2:62" ht="15.75" customHeight="1" x14ac:dyDescent="0.25">
      <c r="B42" s="36" t="s">
        <v>814</v>
      </c>
      <c r="C42" s="36"/>
      <c r="D42" s="36"/>
      <c r="E42" s="36"/>
      <c r="F42" s="36"/>
      <c r="G42" s="134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6"/>
      <c r="AB42" s="48"/>
      <c r="AC42" s="48"/>
      <c r="AD42" s="36"/>
      <c r="AE42" s="37"/>
      <c r="AF42" s="53"/>
      <c r="AG42" s="165" t="s">
        <v>894</v>
      </c>
      <c r="AH42" s="165"/>
      <c r="AI42" s="164"/>
      <c r="AJ42" s="164"/>
      <c r="AK42" s="164"/>
      <c r="AL42" s="164"/>
      <c r="AM42" s="164"/>
      <c r="AN42" s="164"/>
      <c r="AO42" s="164"/>
      <c r="AP42" s="164"/>
      <c r="AQ42" s="46"/>
      <c r="AR42" s="46"/>
      <c r="AS42" s="46"/>
    </row>
    <row r="43" spans="2:62" ht="15.75" customHeight="1" x14ac:dyDescent="0.25">
      <c r="B43" s="36" t="s">
        <v>125</v>
      </c>
      <c r="C43" s="36"/>
      <c r="D43" s="36"/>
      <c r="E43" s="36"/>
      <c r="F43" s="36"/>
      <c r="G43" s="156" t="s">
        <v>126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8"/>
      <c r="AD43" s="36"/>
      <c r="AE43" s="37"/>
      <c r="AF43" s="53"/>
      <c r="AG43" s="165" t="s">
        <v>895</v>
      </c>
      <c r="AH43" s="165"/>
      <c r="AI43" s="164"/>
      <c r="AJ43" s="164"/>
      <c r="AK43" s="164"/>
      <c r="AL43" s="164"/>
      <c r="AM43" s="164"/>
      <c r="AN43" s="164"/>
      <c r="AO43" s="164"/>
      <c r="AP43" s="164"/>
      <c r="AQ43" s="46"/>
      <c r="AR43" s="46"/>
      <c r="AS43" s="46"/>
    </row>
    <row r="44" spans="2:62" ht="15.75" customHeight="1" x14ac:dyDescent="0.25">
      <c r="B44" s="36" t="s">
        <v>132</v>
      </c>
      <c r="C44" s="49"/>
      <c r="D44" s="49"/>
      <c r="E44" s="49"/>
      <c r="F44" s="49"/>
      <c r="G44" s="49"/>
      <c r="H44" s="49"/>
      <c r="I44" s="118" t="s">
        <v>304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  <c r="AD44" s="36"/>
      <c r="AE44" s="36"/>
      <c r="AF44" s="53"/>
      <c r="AG44" s="165" t="s">
        <v>896</v>
      </c>
      <c r="AH44" s="165"/>
      <c r="AI44" s="164"/>
      <c r="AJ44" s="164"/>
      <c r="AK44" s="164"/>
      <c r="AL44" s="164"/>
      <c r="AM44" s="164"/>
      <c r="AN44" s="164"/>
      <c r="AO44" s="164"/>
      <c r="AP44" s="164"/>
      <c r="AQ44" s="46"/>
      <c r="AR44" s="46"/>
      <c r="AS44" s="46"/>
    </row>
    <row r="45" spans="2:62" ht="15.75" customHeight="1" x14ac:dyDescent="0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D45" s="36"/>
      <c r="AE45" s="36"/>
      <c r="AF45" s="53"/>
      <c r="AG45" s="165" t="s">
        <v>897</v>
      </c>
      <c r="AH45" s="165"/>
      <c r="AI45" s="165"/>
      <c r="AJ45" s="165"/>
      <c r="AK45" s="165"/>
      <c r="AL45" s="165"/>
      <c r="AM45" s="165"/>
      <c r="AN45" s="165"/>
      <c r="AO45" s="165"/>
      <c r="AP45" s="165"/>
      <c r="AQ45" s="46"/>
      <c r="AR45" s="46"/>
      <c r="AS45" s="46"/>
    </row>
    <row r="46" spans="2:62" ht="15.75" customHeight="1" x14ac:dyDescent="0.25">
      <c r="B46" s="41" t="s">
        <v>35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D46" s="36"/>
      <c r="AE46" s="36"/>
      <c r="AF46" s="53"/>
      <c r="AG46" s="165" t="s">
        <v>898</v>
      </c>
      <c r="AH46" s="165"/>
      <c r="AI46" s="165"/>
      <c r="AJ46" s="165"/>
      <c r="AK46" s="165"/>
      <c r="AL46" s="165"/>
      <c r="AM46" s="165"/>
      <c r="AN46" s="165"/>
      <c r="AO46" s="165"/>
      <c r="AP46" s="165"/>
      <c r="AQ46" s="46"/>
      <c r="AR46" s="46"/>
      <c r="AS46" s="46"/>
    </row>
    <row r="47" spans="2:62" ht="15.75" customHeight="1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F47" s="53"/>
      <c r="AG47" s="165" t="s">
        <v>899</v>
      </c>
      <c r="AH47" s="165"/>
      <c r="AI47" s="164"/>
      <c r="AJ47" s="164"/>
      <c r="AK47" s="164"/>
      <c r="AL47" s="164"/>
      <c r="AM47" s="164"/>
      <c r="AN47" s="164"/>
      <c r="AO47" s="164"/>
      <c r="AP47" s="164"/>
      <c r="AQ47" s="46"/>
      <c r="AR47" s="46"/>
      <c r="AS47" s="46"/>
    </row>
    <row r="48" spans="2:62" ht="15.75" customHeight="1" x14ac:dyDescent="0.25"/>
    <row r="49" spans="46:46" ht="15.75" customHeight="1" x14ac:dyDescent="0.25">
      <c r="AT49" s="41" t="s">
        <v>35</v>
      </c>
    </row>
    <row r="50" spans="46:46" ht="15.75" customHeight="1" x14ac:dyDescent="0.25"/>
    <row r="51" spans="46:46" ht="15.75" customHeight="1" x14ac:dyDescent="0.25"/>
    <row r="52" spans="46:46" ht="15.75" customHeight="1" x14ac:dyDescent="0.25"/>
  </sheetData>
  <sheetProtection password="8125" sheet="1" objects="1" scenarios="1"/>
  <mergeCells count="56">
    <mergeCell ref="AF38:AS38"/>
    <mergeCell ref="AG44:AP44"/>
    <mergeCell ref="AG45:AP45"/>
    <mergeCell ref="AG46:AP46"/>
    <mergeCell ref="AG47:AP47"/>
    <mergeCell ref="AG39:AP39"/>
    <mergeCell ref="AG40:AR40"/>
    <mergeCell ref="AG42:AP42"/>
    <mergeCell ref="AG43:AP43"/>
    <mergeCell ref="G43:AA43"/>
    <mergeCell ref="I44:AA44"/>
    <mergeCell ref="I6:AA6"/>
    <mergeCell ref="F18:P18"/>
    <mergeCell ref="F37:P37"/>
    <mergeCell ref="I15:L15"/>
    <mergeCell ref="I34:L34"/>
    <mergeCell ref="G38:AA38"/>
    <mergeCell ref="G39:AA39"/>
    <mergeCell ref="G24:AA24"/>
    <mergeCell ref="G40:AA40"/>
    <mergeCell ref="G41:AA41"/>
    <mergeCell ref="G42:AA42"/>
    <mergeCell ref="B29:AA30"/>
    <mergeCell ref="D33:AA33"/>
    <mergeCell ref="D34:F34"/>
    <mergeCell ref="Q34:T34"/>
    <mergeCell ref="F35:AA36"/>
    <mergeCell ref="G19:AA19"/>
    <mergeCell ref="G20:AA20"/>
    <mergeCell ref="G21:AA21"/>
    <mergeCell ref="G22:AA22"/>
    <mergeCell ref="G23:AA23"/>
    <mergeCell ref="I25:AA25"/>
    <mergeCell ref="B27:H27"/>
    <mergeCell ref="G31:P31"/>
    <mergeCell ref="D14:AA14"/>
    <mergeCell ref="D15:F15"/>
    <mergeCell ref="Q15:T15"/>
    <mergeCell ref="X15:AA15"/>
    <mergeCell ref="G12:P12"/>
    <mergeCell ref="G3:S3"/>
    <mergeCell ref="AO3:BA3"/>
    <mergeCell ref="X34:AA34"/>
    <mergeCell ref="P27:AA27"/>
    <mergeCell ref="AK11:AT11"/>
    <mergeCell ref="AK9:BJ9"/>
    <mergeCell ref="AN16:AP16"/>
    <mergeCell ref="AW16:BE16"/>
    <mergeCell ref="AN18:BJ20"/>
    <mergeCell ref="F16:AA17"/>
    <mergeCell ref="AF31:BJ36"/>
    <mergeCell ref="AK24:AT24"/>
    <mergeCell ref="AF26:BJ27"/>
    <mergeCell ref="B10:AA11"/>
    <mergeCell ref="B8:H8"/>
    <mergeCell ref="P8:AA8"/>
  </mergeCells>
  <phoneticPr fontId="10" type="noConversion"/>
  <dataValidations count="6">
    <dataValidation type="date" allowBlank="1" showInputMessage="1" showErrorMessage="1" sqref="G31:P31">
      <formula1>NOW()-30*12*100</formula1>
      <formula2>NOW()-30*12*10</formula2>
    </dataValidation>
    <dataValidation operator="lessThan" allowBlank="1" showInputMessage="1" showErrorMessage="1" sqref="G19:G23 G38:G42"/>
    <dataValidation type="textLength" allowBlank="1" showInputMessage="1" showErrorMessage="1" sqref="I15:L15 I34:L34">
      <formula1>0</formula1>
      <formula2>10</formula2>
    </dataValidation>
    <dataValidation type="textLength" allowBlank="1" showInputMessage="1" showErrorMessage="1" sqref="D15:F15 D34:F34">
      <formula1>0</formula1>
      <formula2>6</formula2>
    </dataValidation>
    <dataValidation type="date" allowBlank="1" showInputMessage="1" showErrorMessage="1" sqref="Q15:T15 Q34:T34">
      <formula1>G12</formula1>
      <formula2>NOW()</formula2>
    </dataValidation>
    <dataValidation type="date" allowBlank="1" showInputMessage="1" showErrorMessage="1" sqref="G12:P12">
      <formula1>NOW()-30*12*100</formula1>
      <formula2>NOW()-30*12*10</formula2>
    </dataValidation>
  </dataValidations>
  <printOptions horizontalCentered="1" verticalCentered="1"/>
  <pageMargins left="0.39370078740157483" right="0" top="0.43307086614173229" bottom="0.35433070866141736" header="0.31496062992125984" footer="0"/>
  <pageSetup paperSize="9" scale="6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Справочники!$E$2:$E$21</xm:f>
          </x14:formula1>
          <xm:sqref>D33:AA33</xm:sqref>
        </x14:dataValidation>
        <x14:dataValidation type="list" allowBlank="1" showInputMessage="1" showErrorMessage="1">
          <x14:formula1>
            <xm:f>Справочники!$S$2:$S$7</xm:f>
          </x14:formula1>
          <xm:sqref>P27:AA27</xm:sqref>
        </x14:dataValidation>
        <x14:dataValidation type="list" allowBlank="1" showInputMessage="1" showErrorMessage="1">
          <x14:formula1>
            <xm:f>Справочники!$F$2:$F$5</xm:f>
          </x14:formula1>
          <xm:sqref>G43:AA43</xm:sqref>
        </x14:dataValidation>
        <x14:dataValidation type="list" allowBlank="1" showInputMessage="1" showErrorMessage="1">
          <x14:formula1>
            <xm:f>Справочники!$G$2:$G$252</xm:f>
          </x14:formula1>
          <xm:sqref>I44:AA44</xm:sqref>
        </x14:dataValidation>
        <x14:dataValidation type="list" allowBlank="1" showInputMessage="1" showErrorMessage="1">
          <x14:formula1>
            <xm:f>Справочники!$R$2:$R$24</xm:f>
          </x14:formula1>
          <xm:sqref>B27:H27</xm:sqref>
        </x14:dataValidation>
        <x14:dataValidation type="list" allowBlank="1" showInputMessage="1" showErrorMessage="1">
          <x14:formula1>
            <xm:f>Справочники!$A$2:$A$3</xm:f>
          </x14:formula1>
          <xm:sqref>AN16:AP16</xm:sqref>
        </x14:dataValidation>
        <x14:dataValidation type="list" allowBlank="1" showInputMessage="1" showErrorMessage="1">
          <x14:formula1>
            <xm:f>Справочники!$N$2:$N$5</xm:f>
          </x14:formula1>
          <xm:sqref>I6:AA6</xm:sqref>
        </x14:dataValidation>
        <x14:dataValidation type="list" allowBlank="1" showInputMessage="1" showErrorMessage="1">
          <x14:formula1>
            <xm:f>Справочники!$R$2:$R$24</xm:f>
          </x14:formula1>
          <xm:sqref>B8:H8</xm:sqref>
        </x14:dataValidation>
        <x14:dataValidation type="list" allowBlank="1" showInputMessage="1" showErrorMessage="1">
          <x14:formula1>
            <xm:f>Справочники!$S$2:$S$7</xm:f>
          </x14:formula1>
          <xm:sqref>P8:AA8</xm:sqref>
        </x14:dataValidation>
        <x14:dataValidation type="list" allowBlank="1" showInputMessage="1" showErrorMessage="1">
          <x14:formula1>
            <xm:f>Справочники!$E$2:$E$21</xm:f>
          </x14:formula1>
          <xm:sqref>D14:AA14</xm:sqref>
        </x14:dataValidation>
        <x14:dataValidation type="list" allowBlank="1" showInputMessage="1" showErrorMessage="1">
          <x14:formula1>
            <xm:f>Справочники!$F$2:$F$5</xm:f>
          </x14:formula1>
          <xm:sqref>G24:AA24</xm:sqref>
        </x14:dataValidation>
        <x14:dataValidation type="list" allowBlank="1" showInputMessage="1" showErrorMessage="1">
          <x14:formula1>
            <xm:f>Справочники!$G$2:$G$252</xm:f>
          </x14:formula1>
          <xm:sqref>I25:AA25</xm:sqref>
        </x14:dataValidation>
        <x14:dataValidation type="list" allowBlank="1" showInputMessage="1" showErrorMessage="1">
          <x14:formula1>
            <xm:f>Справочники!$D$2:$D$7</xm:f>
          </x14:formula1>
          <xm:sqref>AK9:BJ9</xm:sqref>
        </x14:dataValidation>
        <x14:dataValidation type="list" allowBlank="1" showInputMessage="1" showErrorMessage="1">
          <x14:formula1>
            <xm:f>Справочники!$A$2:$A$3</xm:f>
          </x14:formula1>
          <xm:sqref>AK11:AT11</xm:sqref>
        </x14:dataValidation>
        <x14:dataValidation type="list" allowBlank="1" showInputMessage="1" showErrorMessage="1">
          <x14:formula1>
            <xm:f>Справочники!$M$2:$M$4</xm:f>
          </x14:formula1>
          <xm:sqref>AK24:AT24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topLeftCell="E1" workbookViewId="0">
      <selection activeCell="K10" sqref="K10"/>
    </sheetView>
  </sheetViews>
  <sheetFormatPr defaultRowHeight="15" x14ac:dyDescent="0.25"/>
  <cols>
    <col min="2" max="2" width="13" customWidth="1"/>
    <col min="3" max="3" width="27.7109375" customWidth="1"/>
    <col min="4" max="5" width="13.85546875" customWidth="1"/>
    <col min="11" max="11" width="108.42578125" customWidth="1"/>
    <col min="12" max="12" width="22.28515625" style="35" customWidth="1"/>
  </cols>
  <sheetData>
    <row r="1" spans="1:19" x14ac:dyDescent="0.25">
      <c r="A1" t="s">
        <v>133</v>
      </c>
      <c r="B1" t="s">
        <v>49</v>
      </c>
      <c r="C1" t="s">
        <v>48</v>
      </c>
      <c r="D1" t="s">
        <v>52</v>
      </c>
      <c r="E1" t="s">
        <v>60</v>
      </c>
      <c r="F1" t="s">
        <v>57</v>
      </c>
      <c r="G1" t="s">
        <v>59</v>
      </c>
      <c r="H1" t="s">
        <v>71</v>
      </c>
      <c r="I1" t="s">
        <v>73</v>
      </c>
      <c r="J1" t="s">
        <v>79</v>
      </c>
      <c r="K1" t="s">
        <v>582</v>
      </c>
      <c r="L1" s="35" t="s">
        <v>887</v>
      </c>
      <c r="M1" t="s">
        <v>53</v>
      </c>
      <c r="N1" t="s">
        <v>874</v>
      </c>
      <c r="O1" t="s">
        <v>610</v>
      </c>
      <c r="P1" t="s">
        <v>706</v>
      </c>
      <c r="Q1" t="s">
        <v>808</v>
      </c>
      <c r="R1" t="s">
        <v>818</v>
      </c>
      <c r="S1" t="s">
        <v>850</v>
      </c>
    </row>
    <row r="2" spans="1:19" x14ac:dyDescent="0.25">
      <c r="A2" t="s">
        <v>25</v>
      </c>
      <c r="B2" t="s">
        <v>83</v>
      </c>
      <c r="C2" s="17" t="s">
        <v>85</v>
      </c>
      <c r="D2" s="18" t="s">
        <v>99</v>
      </c>
      <c r="E2" s="18" t="s">
        <v>105</v>
      </c>
      <c r="F2" s="17" t="s">
        <v>126</v>
      </c>
      <c r="G2" s="18" t="s">
        <v>134</v>
      </c>
      <c r="H2" s="18" t="s">
        <v>390</v>
      </c>
      <c r="I2" s="17" t="s">
        <v>857</v>
      </c>
      <c r="J2" s="18" t="s">
        <v>568</v>
      </c>
      <c r="K2" s="18" t="s">
        <v>920</v>
      </c>
      <c r="L2" s="40" t="s">
        <v>888</v>
      </c>
      <c r="M2" s="17" t="s">
        <v>603</v>
      </c>
      <c r="N2" s="17" t="s">
        <v>876</v>
      </c>
      <c r="O2" s="25" t="s">
        <v>611</v>
      </c>
      <c r="P2" s="18" t="s">
        <v>707</v>
      </c>
      <c r="Q2" s="18" t="s">
        <v>721</v>
      </c>
      <c r="R2" s="17" t="s">
        <v>6</v>
      </c>
      <c r="S2" s="17" t="s">
        <v>844</v>
      </c>
    </row>
    <row r="3" spans="1:19" x14ac:dyDescent="0.25">
      <c r="A3" t="s">
        <v>26</v>
      </c>
      <c r="B3" t="s">
        <v>84</v>
      </c>
      <c r="C3" s="17" t="s">
        <v>86</v>
      </c>
      <c r="D3" s="18" t="s">
        <v>100</v>
      </c>
      <c r="E3" s="18" t="s">
        <v>106</v>
      </c>
      <c r="F3" s="17" t="s">
        <v>127</v>
      </c>
      <c r="G3" s="18" t="s">
        <v>135</v>
      </c>
      <c r="H3" s="18" t="s">
        <v>391</v>
      </c>
      <c r="I3" s="17" t="s">
        <v>858</v>
      </c>
      <c r="J3" s="18" t="s">
        <v>569</v>
      </c>
      <c r="K3" s="18" t="s">
        <v>921</v>
      </c>
      <c r="L3" s="40" t="s">
        <v>889</v>
      </c>
      <c r="M3" s="17" t="s">
        <v>604</v>
      </c>
      <c r="N3" s="17" t="s">
        <v>877</v>
      </c>
      <c r="O3" s="25" t="s">
        <v>612</v>
      </c>
      <c r="P3" s="18" t="s">
        <v>708</v>
      </c>
      <c r="Q3" s="18" t="s">
        <v>722</v>
      </c>
      <c r="R3" s="17" t="s">
        <v>822</v>
      </c>
      <c r="S3" s="17" t="s">
        <v>845</v>
      </c>
    </row>
    <row r="4" spans="1:19" x14ac:dyDescent="0.25">
      <c r="C4" s="17" t="s">
        <v>87</v>
      </c>
      <c r="D4" s="18" t="s">
        <v>101</v>
      </c>
      <c r="E4" s="18" t="s">
        <v>107</v>
      </c>
      <c r="F4" s="17" t="s">
        <v>128</v>
      </c>
      <c r="G4" s="18" t="s">
        <v>136</v>
      </c>
      <c r="H4" s="18" t="s">
        <v>392</v>
      </c>
      <c r="I4" s="17" t="s">
        <v>859</v>
      </c>
      <c r="J4" s="18" t="s">
        <v>570</v>
      </c>
      <c r="K4" s="18" t="s">
        <v>922</v>
      </c>
      <c r="L4" s="40"/>
      <c r="M4" s="17" t="s">
        <v>605</v>
      </c>
      <c r="N4" s="17" t="s">
        <v>878</v>
      </c>
      <c r="O4" s="25" t="s">
        <v>613</v>
      </c>
      <c r="P4" s="18" t="s">
        <v>709</v>
      </c>
      <c r="Q4" s="18" t="s">
        <v>723</v>
      </c>
      <c r="R4" s="17" t="s">
        <v>823</v>
      </c>
      <c r="S4" s="17" t="s">
        <v>846</v>
      </c>
    </row>
    <row r="5" spans="1:19" x14ac:dyDescent="0.25">
      <c r="C5" s="17" t="s">
        <v>88</v>
      </c>
      <c r="D5" s="18" t="s">
        <v>102</v>
      </c>
      <c r="E5" s="18" t="s">
        <v>108</v>
      </c>
      <c r="F5" s="17" t="s">
        <v>129</v>
      </c>
      <c r="G5" s="18" t="s">
        <v>137</v>
      </c>
      <c r="H5" s="18" t="s">
        <v>393</v>
      </c>
      <c r="I5" s="17" t="s">
        <v>860</v>
      </c>
      <c r="J5" s="18" t="s">
        <v>571</v>
      </c>
      <c r="K5" s="18" t="s">
        <v>923</v>
      </c>
      <c r="L5" s="40"/>
      <c r="N5" s="17" t="s">
        <v>879</v>
      </c>
      <c r="O5" s="25" t="s">
        <v>614</v>
      </c>
      <c r="P5" s="18" t="s">
        <v>710</v>
      </c>
      <c r="Q5" s="18" t="s">
        <v>724</v>
      </c>
      <c r="R5" s="17" t="s">
        <v>824</v>
      </c>
      <c r="S5" s="17" t="s">
        <v>847</v>
      </c>
    </row>
    <row r="6" spans="1:19" x14ac:dyDescent="0.25">
      <c r="C6" s="17" t="s">
        <v>89</v>
      </c>
      <c r="D6" s="18" t="s">
        <v>103</v>
      </c>
      <c r="E6" s="18" t="s">
        <v>109</v>
      </c>
      <c r="G6" s="18" t="s">
        <v>138</v>
      </c>
      <c r="H6" s="18" t="s">
        <v>394</v>
      </c>
      <c r="I6" s="17" t="s">
        <v>861</v>
      </c>
      <c r="J6" s="18" t="s">
        <v>572</v>
      </c>
      <c r="K6" s="18" t="s">
        <v>924</v>
      </c>
      <c r="L6" s="40"/>
      <c r="N6" s="33"/>
      <c r="O6" s="25" t="s">
        <v>615</v>
      </c>
      <c r="P6" s="18" t="s">
        <v>711</v>
      </c>
      <c r="Q6" s="18" t="s">
        <v>725</v>
      </c>
      <c r="R6" s="17" t="s">
        <v>825</v>
      </c>
      <c r="S6" s="17" t="s">
        <v>848</v>
      </c>
    </row>
    <row r="7" spans="1:19" x14ac:dyDescent="0.25">
      <c r="C7" s="17" t="s">
        <v>90</v>
      </c>
      <c r="E7" s="18" t="s">
        <v>110</v>
      </c>
      <c r="G7" s="18" t="s">
        <v>139</v>
      </c>
      <c r="H7" s="18" t="s">
        <v>395</v>
      </c>
      <c r="I7" s="17" t="s">
        <v>862</v>
      </c>
      <c r="J7" s="18" t="s">
        <v>573</v>
      </c>
      <c r="K7" s="18" t="s">
        <v>589</v>
      </c>
      <c r="L7" s="40"/>
      <c r="O7" s="25" t="s">
        <v>616</v>
      </c>
      <c r="P7" s="18" t="s">
        <v>10</v>
      </c>
      <c r="Q7" s="18" t="s">
        <v>726</v>
      </c>
      <c r="R7" s="17" t="s">
        <v>826</v>
      </c>
      <c r="S7" s="17" t="s">
        <v>849</v>
      </c>
    </row>
    <row r="8" spans="1:19" x14ac:dyDescent="0.25">
      <c r="C8" s="17" t="s">
        <v>91</v>
      </c>
      <c r="E8" s="18" t="s">
        <v>111</v>
      </c>
      <c r="G8" s="18" t="s">
        <v>140</v>
      </c>
      <c r="H8" s="18" t="s">
        <v>396</v>
      </c>
      <c r="I8" s="17" t="s">
        <v>863</v>
      </c>
      <c r="J8" s="18" t="s">
        <v>574</v>
      </c>
      <c r="K8" s="18" t="s">
        <v>590</v>
      </c>
      <c r="L8" s="40"/>
      <c r="O8" s="25" t="s">
        <v>617</v>
      </c>
      <c r="P8" s="18" t="s">
        <v>712</v>
      </c>
      <c r="Q8" s="18" t="s">
        <v>727</v>
      </c>
      <c r="R8" s="17" t="s">
        <v>827</v>
      </c>
    </row>
    <row r="9" spans="1:19" x14ac:dyDescent="0.25">
      <c r="C9" s="17" t="s">
        <v>92</v>
      </c>
      <c r="E9" s="18" t="s">
        <v>112</v>
      </c>
      <c r="G9" s="18" t="s">
        <v>141</v>
      </c>
      <c r="H9" s="18" t="s">
        <v>397</v>
      </c>
      <c r="I9" s="17" t="s">
        <v>864</v>
      </c>
      <c r="J9" s="18" t="s">
        <v>575</v>
      </c>
      <c r="K9" s="18" t="s">
        <v>591</v>
      </c>
      <c r="L9" s="40"/>
      <c r="O9" s="25" t="s">
        <v>618</v>
      </c>
      <c r="P9" s="18" t="s">
        <v>713</v>
      </c>
      <c r="Q9" s="18" t="s">
        <v>728</v>
      </c>
      <c r="R9" s="17" t="s">
        <v>828</v>
      </c>
    </row>
    <row r="10" spans="1:19" x14ac:dyDescent="0.25">
      <c r="C10" s="17" t="s">
        <v>93</v>
      </c>
      <c r="E10" s="18" t="s">
        <v>113</v>
      </c>
      <c r="G10" s="18" t="s">
        <v>142</v>
      </c>
      <c r="H10" s="18" t="s">
        <v>398</v>
      </c>
      <c r="I10" s="17" t="s">
        <v>865</v>
      </c>
      <c r="J10" s="18" t="s">
        <v>576</v>
      </c>
      <c r="K10" s="18" t="s">
        <v>592</v>
      </c>
      <c r="L10" s="40"/>
      <c r="O10" s="25" t="s">
        <v>619</v>
      </c>
      <c r="P10" s="18" t="s">
        <v>714</v>
      </c>
      <c r="Q10" s="18" t="s">
        <v>729</v>
      </c>
      <c r="R10" s="17" t="s">
        <v>829</v>
      </c>
    </row>
    <row r="11" spans="1:19" x14ac:dyDescent="0.25">
      <c r="C11" s="17" t="s">
        <v>94</v>
      </c>
      <c r="E11" s="18" t="s">
        <v>114</v>
      </c>
      <c r="G11" s="18" t="s">
        <v>143</v>
      </c>
      <c r="H11" s="18" t="s">
        <v>399</v>
      </c>
      <c r="I11" s="17" t="s">
        <v>866</v>
      </c>
      <c r="J11" s="18" t="s">
        <v>577</v>
      </c>
      <c r="K11" s="18" t="s">
        <v>593</v>
      </c>
      <c r="L11" s="40"/>
      <c r="O11" s="25" t="s">
        <v>620</v>
      </c>
      <c r="P11" s="18" t="s">
        <v>715</v>
      </c>
      <c r="Q11" s="18" t="s">
        <v>730</v>
      </c>
      <c r="R11" s="17" t="s">
        <v>830</v>
      </c>
    </row>
    <row r="12" spans="1:19" x14ac:dyDescent="0.25">
      <c r="C12" s="17" t="s">
        <v>95</v>
      </c>
      <c r="E12" s="18" t="s">
        <v>115</v>
      </c>
      <c r="G12" s="18" t="s">
        <v>144</v>
      </c>
      <c r="H12" s="18" t="s">
        <v>400</v>
      </c>
      <c r="I12" s="17" t="s">
        <v>867</v>
      </c>
      <c r="J12" s="18" t="s">
        <v>578</v>
      </c>
      <c r="K12" s="18" t="s">
        <v>594</v>
      </c>
      <c r="L12" s="40"/>
      <c r="O12" s="25" t="s">
        <v>621</v>
      </c>
      <c r="P12" s="18" t="s">
        <v>716</v>
      </c>
      <c r="Q12" s="18" t="s">
        <v>731</v>
      </c>
      <c r="R12" s="17" t="s">
        <v>831</v>
      </c>
    </row>
    <row r="13" spans="1:19" x14ac:dyDescent="0.25">
      <c r="B13" s="14"/>
      <c r="C13" s="17" t="s">
        <v>96</v>
      </c>
      <c r="E13" s="18" t="s">
        <v>116</v>
      </c>
      <c r="G13" s="18" t="s">
        <v>145</v>
      </c>
      <c r="H13" s="18" t="s">
        <v>401</v>
      </c>
      <c r="I13" s="17" t="s">
        <v>868</v>
      </c>
      <c r="J13" s="18" t="s">
        <v>579</v>
      </c>
      <c r="K13" s="18" t="s">
        <v>595</v>
      </c>
      <c r="L13" s="40"/>
      <c r="O13" s="25" t="s">
        <v>622</v>
      </c>
      <c r="P13" s="18" t="s">
        <v>717</v>
      </c>
      <c r="Q13" s="18" t="s">
        <v>732</v>
      </c>
      <c r="R13" s="17" t="s">
        <v>832</v>
      </c>
    </row>
    <row r="14" spans="1:19" x14ac:dyDescent="0.25">
      <c r="C14" s="17" t="s">
        <v>97</v>
      </c>
      <c r="E14" s="18" t="s">
        <v>117</v>
      </c>
      <c r="G14" s="18" t="s">
        <v>146</v>
      </c>
      <c r="H14" s="18" t="s">
        <v>402</v>
      </c>
      <c r="I14" s="17" t="s">
        <v>869</v>
      </c>
      <c r="J14" s="18" t="s">
        <v>580</v>
      </c>
      <c r="K14" s="18" t="s">
        <v>596</v>
      </c>
      <c r="L14" s="40"/>
      <c r="O14" s="25" t="s">
        <v>623</v>
      </c>
      <c r="P14" s="18" t="s">
        <v>718</v>
      </c>
      <c r="Q14" s="18" t="s">
        <v>733</v>
      </c>
      <c r="R14" s="17" t="s">
        <v>833</v>
      </c>
    </row>
    <row r="15" spans="1:19" x14ac:dyDescent="0.25">
      <c r="E15" s="18" t="s">
        <v>118</v>
      </c>
      <c r="G15" s="18" t="s">
        <v>147</v>
      </c>
      <c r="H15" s="18" t="s">
        <v>403</v>
      </c>
      <c r="I15" s="17" t="s">
        <v>870</v>
      </c>
      <c r="K15" s="18" t="s">
        <v>597</v>
      </c>
      <c r="L15" s="40"/>
      <c r="O15" s="25" t="s">
        <v>624</v>
      </c>
      <c r="P15" s="18" t="s">
        <v>719</v>
      </c>
      <c r="Q15" s="18" t="s">
        <v>734</v>
      </c>
      <c r="R15" s="17" t="s">
        <v>834</v>
      </c>
    </row>
    <row r="16" spans="1:19" x14ac:dyDescent="0.25">
      <c r="E16" s="18" t="s">
        <v>119</v>
      </c>
      <c r="G16" s="18" t="s">
        <v>148</v>
      </c>
      <c r="H16" s="18" t="s">
        <v>404</v>
      </c>
      <c r="I16" s="31"/>
      <c r="K16" s="18" t="s">
        <v>598</v>
      </c>
      <c r="L16" s="40"/>
      <c r="O16" s="25" t="s">
        <v>625</v>
      </c>
      <c r="P16" s="18" t="s">
        <v>720</v>
      </c>
      <c r="Q16" s="18" t="s">
        <v>735</v>
      </c>
      <c r="R16" s="17" t="s">
        <v>835</v>
      </c>
    </row>
    <row r="17" spans="2:18" x14ac:dyDescent="0.25">
      <c r="E17" s="18" t="s">
        <v>120</v>
      </c>
      <c r="G17" s="18" t="s">
        <v>149</v>
      </c>
      <c r="H17" s="18" t="s">
        <v>405</v>
      </c>
      <c r="I17" s="31"/>
      <c r="K17" s="18" t="s">
        <v>599</v>
      </c>
      <c r="L17" s="40"/>
      <c r="O17" s="25" t="s">
        <v>626</v>
      </c>
      <c r="Q17" s="18" t="s">
        <v>736</v>
      </c>
      <c r="R17" s="17" t="s">
        <v>836</v>
      </c>
    </row>
    <row r="18" spans="2:18" x14ac:dyDescent="0.25">
      <c r="E18" s="18" t="s">
        <v>121</v>
      </c>
      <c r="G18" s="18" t="s">
        <v>150</v>
      </c>
      <c r="H18" s="18" t="s">
        <v>406</v>
      </c>
      <c r="I18" s="31"/>
      <c r="K18" s="18" t="s">
        <v>600</v>
      </c>
      <c r="L18" s="40"/>
      <c r="O18" s="25" t="s">
        <v>627</v>
      </c>
      <c r="Q18" s="18" t="s">
        <v>737</v>
      </c>
      <c r="R18" s="17" t="s">
        <v>837</v>
      </c>
    </row>
    <row r="19" spans="2:18" x14ac:dyDescent="0.25">
      <c r="E19" s="18" t="s">
        <v>122</v>
      </c>
      <c r="G19" s="18" t="s">
        <v>151</v>
      </c>
      <c r="H19" s="18" t="s">
        <v>407</v>
      </c>
      <c r="I19" s="31"/>
      <c r="O19" s="25" t="s">
        <v>628</v>
      </c>
      <c r="Q19" s="18" t="s">
        <v>738</v>
      </c>
      <c r="R19" s="17" t="s">
        <v>838</v>
      </c>
    </row>
    <row r="20" spans="2:18" x14ac:dyDescent="0.25">
      <c r="E20" s="18" t="s">
        <v>123</v>
      </c>
      <c r="G20" s="18" t="s">
        <v>152</v>
      </c>
      <c r="H20" s="18" t="s">
        <v>408</v>
      </c>
      <c r="I20" s="31"/>
      <c r="O20" s="25" t="s">
        <v>629</v>
      </c>
      <c r="Q20" s="18" t="s">
        <v>739</v>
      </c>
      <c r="R20" s="17" t="s">
        <v>839</v>
      </c>
    </row>
    <row r="21" spans="2:18" x14ac:dyDescent="0.25">
      <c r="E21" s="18" t="s">
        <v>124</v>
      </c>
      <c r="G21" s="18" t="s">
        <v>153</v>
      </c>
      <c r="H21" s="18" t="s">
        <v>409</v>
      </c>
      <c r="I21" s="31"/>
      <c r="O21" s="25" t="s">
        <v>630</v>
      </c>
      <c r="Q21" s="18" t="s">
        <v>740</v>
      </c>
      <c r="R21" s="17" t="s">
        <v>840</v>
      </c>
    </row>
    <row r="22" spans="2:18" x14ac:dyDescent="0.25">
      <c r="G22" s="18" t="s">
        <v>154</v>
      </c>
      <c r="H22" s="18" t="s">
        <v>410</v>
      </c>
      <c r="I22" s="31"/>
      <c r="O22" s="25" t="s">
        <v>631</v>
      </c>
      <c r="Q22" s="18" t="s">
        <v>741</v>
      </c>
      <c r="R22" s="17" t="s">
        <v>841</v>
      </c>
    </row>
    <row r="23" spans="2:18" x14ac:dyDescent="0.25">
      <c r="G23" s="18" t="s">
        <v>155</v>
      </c>
      <c r="H23" s="18" t="s">
        <v>411</v>
      </c>
      <c r="I23" s="31"/>
      <c r="O23" s="25" t="s">
        <v>632</v>
      </c>
      <c r="Q23" s="18" t="s">
        <v>742</v>
      </c>
      <c r="R23" s="17" t="s">
        <v>842</v>
      </c>
    </row>
    <row r="24" spans="2:18" x14ac:dyDescent="0.25">
      <c r="G24" s="18" t="s">
        <v>156</v>
      </c>
      <c r="H24" s="18" t="s">
        <v>412</v>
      </c>
      <c r="I24" s="31"/>
      <c r="O24" s="25" t="s">
        <v>633</v>
      </c>
      <c r="Q24" s="18" t="s">
        <v>743</v>
      </c>
      <c r="R24" s="17" t="s">
        <v>843</v>
      </c>
    </row>
    <row r="25" spans="2:18" x14ac:dyDescent="0.25">
      <c r="G25" s="18" t="s">
        <v>157</v>
      </c>
      <c r="H25" s="18" t="s">
        <v>413</v>
      </c>
      <c r="I25" s="31"/>
      <c r="O25" s="25" t="s">
        <v>634</v>
      </c>
      <c r="Q25" s="18" t="s">
        <v>744</v>
      </c>
    </row>
    <row r="26" spans="2:18" x14ac:dyDescent="0.25">
      <c r="G26" s="18" t="s">
        <v>158</v>
      </c>
      <c r="H26" s="18" t="s">
        <v>414</v>
      </c>
      <c r="I26" s="31"/>
      <c r="O26" s="25" t="s">
        <v>635</v>
      </c>
      <c r="Q26" s="18" t="s">
        <v>745</v>
      </c>
    </row>
    <row r="27" spans="2:18" x14ac:dyDescent="0.25">
      <c r="B27" s="14"/>
      <c r="G27" s="18" t="s">
        <v>159</v>
      </c>
      <c r="H27" s="18" t="s">
        <v>415</v>
      </c>
      <c r="I27" s="31"/>
      <c r="O27" s="25" t="s">
        <v>636</v>
      </c>
      <c r="Q27" s="18" t="s">
        <v>746</v>
      </c>
    </row>
    <row r="28" spans="2:18" x14ac:dyDescent="0.25">
      <c r="G28" s="18" t="s">
        <v>160</v>
      </c>
      <c r="H28" s="18" t="s">
        <v>416</v>
      </c>
      <c r="I28" s="31"/>
      <c r="O28" s="25" t="s">
        <v>637</v>
      </c>
      <c r="Q28" s="18" t="s">
        <v>747</v>
      </c>
    </row>
    <row r="29" spans="2:18" x14ac:dyDescent="0.25">
      <c r="G29" s="18" t="s">
        <v>161</v>
      </c>
      <c r="H29" s="18" t="s">
        <v>417</v>
      </c>
      <c r="I29" s="31"/>
      <c r="O29" s="25" t="s">
        <v>638</v>
      </c>
      <c r="Q29" s="18" t="s">
        <v>748</v>
      </c>
    </row>
    <row r="30" spans="2:18" x14ac:dyDescent="0.25">
      <c r="G30" s="18" t="s">
        <v>162</v>
      </c>
      <c r="H30" s="18" t="s">
        <v>418</v>
      </c>
      <c r="I30" s="31"/>
      <c r="O30" s="25" t="s">
        <v>639</v>
      </c>
      <c r="Q30" s="18" t="s">
        <v>749</v>
      </c>
    </row>
    <row r="31" spans="2:18" x14ac:dyDescent="0.25">
      <c r="G31" s="18" t="s">
        <v>163</v>
      </c>
      <c r="H31" s="18" t="s">
        <v>418</v>
      </c>
      <c r="I31" s="31"/>
      <c r="O31" s="25" t="s">
        <v>640</v>
      </c>
      <c r="Q31" s="18" t="s">
        <v>750</v>
      </c>
    </row>
    <row r="32" spans="2:18" x14ac:dyDescent="0.25">
      <c r="G32" s="18" t="s">
        <v>164</v>
      </c>
      <c r="H32" s="18" t="s">
        <v>419</v>
      </c>
      <c r="I32" s="31"/>
      <c r="O32" s="25" t="s">
        <v>641</v>
      </c>
      <c r="Q32" s="18" t="s">
        <v>751</v>
      </c>
    </row>
    <row r="33" spans="2:17" x14ac:dyDescent="0.25">
      <c r="G33" s="18" t="s">
        <v>165</v>
      </c>
      <c r="H33" s="18" t="s">
        <v>420</v>
      </c>
      <c r="I33" s="31"/>
      <c r="O33" s="25" t="s">
        <v>642</v>
      </c>
      <c r="Q33" s="18" t="s">
        <v>752</v>
      </c>
    </row>
    <row r="34" spans="2:17" x14ac:dyDescent="0.25">
      <c r="G34" s="18" t="s">
        <v>166</v>
      </c>
      <c r="H34" s="18" t="s">
        <v>421</v>
      </c>
      <c r="I34" s="31"/>
      <c r="O34" s="25" t="s">
        <v>643</v>
      </c>
      <c r="Q34" s="18" t="s">
        <v>753</v>
      </c>
    </row>
    <row r="35" spans="2:17" x14ac:dyDescent="0.25">
      <c r="G35" s="18" t="s">
        <v>167</v>
      </c>
      <c r="H35" s="18" t="s">
        <v>422</v>
      </c>
      <c r="I35" s="31"/>
      <c r="O35" s="25" t="s">
        <v>644</v>
      </c>
      <c r="Q35" s="18" t="s">
        <v>754</v>
      </c>
    </row>
    <row r="36" spans="2:17" x14ac:dyDescent="0.25">
      <c r="G36" s="18" t="s">
        <v>168</v>
      </c>
      <c r="H36" s="18" t="s">
        <v>423</v>
      </c>
      <c r="I36" s="31"/>
      <c r="O36" s="25" t="s">
        <v>645</v>
      </c>
      <c r="Q36" s="18" t="s">
        <v>755</v>
      </c>
    </row>
    <row r="37" spans="2:17" x14ac:dyDescent="0.25">
      <c r="G37" s="18" t="s">
        <v>169</v>
      </c>
      <c r="H37" s="18" t="s">
        <v>424</v>
      </c>
      <c r="I37" s="31"/>
      <c r="O37" s="25" t="s">
        <v>646</v>
      </c>
      <c r="Q37" s="18" t="s">
        <v>756</v>
      </c>
    </row>
    <row r="38" spans="2:17" x14ac:dyDescent="0.25">
      <c r="G38" s="18" t="s">
        <v>170</v>
      </c>
      <c r="H38" s="18" t="s">
        <v>425</v>
      </c>
      <c r="I38" s="31"/>
      <c r="O38" s="25" t="s">
        <v>647</v>
      </c>
      <c r="Q38" s="18" t="s">
        <v>757</v>
      </c>
    </row>
    <row r="39" spans="2:17" x14ac:dyDescent="0.25">
      <c r="G39" s="18" t="s">
        <v>171</v>
      </c>
      <c r="H39" s="18" t="s">
        <v>426</v>
      </c>
      <c r="I39" s="31"/>
      <c r="O39" s="25" t="s">
        <v>648</v>
      </c>
      <c r="Q39" s="18" t="s">
        <v>758</v>
      </c>
    </row>
    <row r="40" spans="2:17" x14ac:dyDescent="0.25">
      <c r="G40" s="18" t="s">
        <v>172</v>
      </c>
      <c r="H40" s="18" t="s">
        <v>427</v>
      </c>
      <c r="I40" s="31"/>
      <c r="O40" s="25" t="s">
        <v>649</v>
      </c>
      <c r="Q40" s="18" t="s">
        <v>759</v>
      </c>
    </row>
    <row r="41" spans="2:17" x14ac:dyDescent="0.25">
      <c r="B41" s="14"/>
      <c r="G41" s="18" t="s">
        <v>173</v>
      </c>
      <c r="H41" s="18" t="s">
        <v>428</v>
      </c>
      <c r="I41" s="31"/>
      <c r="O41" s="25" t="s">
        <v>650</v>
      </c>
      <c r="Q41" s="18" t="s">
        <v>760</v>
      </c>
    </row>
    <row r="42" spans="2:17" x14ac:dyDescent="0.25">
      <c r="G42" s="18" t="s">
        <v>174</v>
      </c>
      <c r="H42" s="18" t="s">
        <v>429</v>
      </c>
      <c r="I42" s="31"/>
      <c r="O42" s="25" t="s">
        <v>651</v>
      </c>
      <c r="Q42" s="18" t="s">
        <v>10</v>
      </c>
    </row>
    <row r="43" spans="2:17" x14ac:dyDescent="0.25">
      <c r="G43" s="18" t="s">
        <v>175</v>
      </c>
      <c r="H43" s="18" t="s">
        <v>430</v>
      </c>
      <c r="I43" s="31"/>
      <c r="O43" s="25" t="s">
        <v>652</v>
      </c>
      <c r="Q43" s="18" t="s">
        <v>712</v>
      </c>
    </row>
    <row r="44" spans="2:17" x14ac:dyDescent="0.25">
      <c r="G44" s="18" t="s">
        <v>176</v>
      </c>
      <c r="H44" s="18" t="s">
        <v>431</v>
      </c>
      <c r="I44" s="31"/>
      <c r="O44" s="25" t="s">
        <v>653</v>
      </c>
      <c r="Q44" s="18" t="s">
        <v>761</v>
      </c>
    </row>
    <row r="45" spans="2:17" x14ac:dyDescent="0.25">
      <c r="G45" s="18" t="s">
        <v>177</v>
      </c>
      <c r="H45" s="18" t="s">
        <v>432</v>
      </c>
      <c r="I45" s="31"/>
      <c r="O45" s="25" t="s">
        <v>654</v>
      </c>
      <c r="Q45" s="18" t="s">
        <v>762</v>
      </c>
    </row>
    <row r="46" spans="2:17" x14ac:dyDescent="0.25">
      <c r="G46" s="18" t="s">
        <v>178</v>
      </c>
      <c r="H46" s="18" t="s">
        <v>433</v>
      </c>
      <c r="I46" s="31"/>
      <c r="O46" s="25" t="s">
        <v>655</v>
      </c>
      <c r="Q46" s="18" t="s">
        <v>763</v>
      </c>
    </row>
    <row r="47" spans="2:17" x14ac:dyDescent="0.25">
      <c r="G47" s="18" t="s">
        <v>179</v>
      </c>
      <c r="H47" s="18" t="s">
        <v>434</v>
      </c>
      <c r="I47" s="31"/>
      <c r="O47" s="25" t="s">
        <v>656</v>
      </c>
      <c r="Q47" s="18" t="s">
        <v>764</v>
      </c>
    </row>
    <row r="48" spans="2:17" x14ac:dyDescent="0.25">
      <c r="G48" s="18" t="s">
        <v>180</v>
      </c>
      <c r="H48" s="18" t="s">
        <v>435</v>
      </c>
      <c r="I48" s="31"/>
      <c r="O48" s="25" t="s">
        <v>657</v>
      </c>
      <c r="Q48" s="18" t="s">
        <v>765</v>
      </c>
    </row>
    <row r="49" spans="7:17" x14ac:dyDescent="0.25">
      <c r="G49" s="18" t="s">
        <v>181</v>
      </c>
      <c r="H49" s="18" t="s">
        <v>436</v>
      </c>
      <c r="I49" s="31"/>
      <c r="O49" s="25" t="s">
        <v>658</v>
      </c>
      <c r="Q49" s="18" t="s">
        <v>766</v>
      </c>
    </row>
    <row r="50" spans="7:17" x14ac:dyDescent="0.25">
      <c r="G50" s="18" t="s">
        <v>182</v>
      </c>
      <c r="H50" s="18" t="s">
        <v>437</v>
      </c>
      <c r="I50" s="31"/>
      <c r="O50" s="25" t="s">
        <v>659</v>
      </c>
      <c r="Q50" s="18" t="s">
        <v>767</v>
      </c>
    </row>
    <row r="51" spans="7:17" x14ac:dyDescent="0.25">
      <c r="G51" s="18" t="s">
        <v>183</v>
      </c>
      <c r="H51" s="18" t="s">
        <v>438</v>
      </c>
      <c r="I51" s="31"/>
      <c r="O51" s="25" t="s">
        <v>660</v>
      </c>
      <c r="Q51" s="18" t="s">
        <v>768</v>
      </c>
    </row>
    <row r="52" spans="7:17" x14ac:dyDescent="0.25">
      <c r="G52" s="18" t="s">
        <v>184</v>
      </c>
      <c r="H52" s="18" t="s">
        <v>439</v>
      </c>
      <c r="I52" s="31"/>
      <c r="O52" s="25" t="s">
        <v>661</v>
      </c>
      <c r="Q52" s="18" t="s">
        <v>769</v>
      </c>
    </row>
    <row r="53" spans="7:17" x14ac:dyDescent="0.25">
      <c r="G53" s="18" t="s">
        <v>185</v>
      </c>
      <c r="H53" s="18" t="s">
        <v>440</v>
      </c>
      <c r="I53" s="31"/>
      <c r="O53" s="25" t="s">
        <v>662</v>
      </c>
      <c r="Q53" s="18" t="s">
        <v>770</v>
      </c>
    </row>
    <row r="54" spans="7:17" x14ac:dyDescent="0.25">
      <c r="G54" s="18" t="s">
        <v>186</v>
      </c>
      <c r="H54" s="18" t="s">
        <v>441</v>
      </c>
      <c r="I54" s="31"/>
      <c r="O54" s="25" t="s">
        <v>663</v>
      </c>
      <c r="Q54" s="18" t="s">
        <v>771</v>
      </c>
    </row>
    <row r="55" spans="7:17" x14ac:dyDescent="0.25">
      <c r="G55" s="18" t="s">
        <v>187</v>
      </c>
      <c r="H55" s="18" t="s">
        <v>442</v>
      </c>
      <c r="I55" s="31"/>
      <c r="O55" s="25" t="s">
        <v>664</v>
      </c>
      <c r="Q55" s="18" t="s">
        <v>772</v>
      </c>
    </row>
    <row r="56" spans="7:17" x14ac:dyDescent="0.25">
      <c r="G56" s="18" t="s">
        <v>188</v>
      </c>
      <c r="H56" s="18" t="s">
        <v>443</v>
      </c>
      <c r="I56" s="31"/>
      <c r="O56" s="25" t="s">
        <v>665</v>
      </c>
      <c r="Q56" s="18" t="s">
        <v>773</v>
      </c>
    </row>
    <row r="57" spans="7:17" x14ac:dyDescent="0.25">
      <c r="G57" s="18" t="s">
        <v>189</v>
      </c>
      <c r="H57" s="18" t="s">
        <v>444</v>
      </c>
      <c r="I57" s="31"/>
      <c r="O57" s="25" t="s">
        <v>666</v>
      </c>
      <c r="Q57" s="18" t="s">
        <v>774</v>
      </c>
    </row>
    <row r="58" spans="7:17" x14ac:dyDescent="0.25">
      <c r="G58" s="18" t="s">
        <v>190</v>
      </c>
      <c r="H58" s="18" t="s">
        <v>445</v>
      </c>
      <c r="I58" s="31"/>
      <c r="O58" s="25" t="s">
        <v>667</v>
      </c>
      <c r="Q58" s="18" t="s">
        <v>775</v>
      </c>
    </row>
    <row r="59" spans="7:17" x14ac:dyDescent="0.25">
      <c r="G59" s="18" t="s">
        <v>191</v>
      </c>
      <c r="H59" s="18" t="s">
        <v>446</v>
      </c>
      <c r="I59" s="31"/>
      <c r="O59" s="25" t="s">
        <v>668</v>
      </c>
      <c r="Q59" s="18" t="s">
        <v>776</v>
      </c>
    </row>
    <row r="60" spans="7:17" x14ac:dyDescent="0.25">
      <c r="G60" s="18" t="s">
        <v>192</v>
      </c>
      <c r="H60" s="18" t="s">
        <v>447</v>
      </c>
      <c r="I60" s="31"/>
      <c r="O60" s="25" t="s">
        <v>669</v>
      </c>
      <c r="Q60" s="18" t="s">
        <v>777</v>
      </c>
    </row>
    <row r="61" spans="7:17" x14ac:dyDescent="0.25">
      <c r="G61" s="18" t="s">
        <v>193</v>
      </c>
      <c r="H61" s="18" t="s">
        <v>448</v>
      </c>
      <c r="I61" s="31"/>
      <c r="O61" s="25" t="s">
        <v>670</v>
      </c>
      <c r="Q61" s="18" t="s">
        <v>778</v>
      </c>
    </row>
    <row r="62" spans="7:17" x14ac:dyDescent="0.25">
      <c r="G62" s="18" t="s">
        <v>194</v>
      </c>
      <c r="H62" s="18" t="s">
        <v>449</v>
      </c>
      <c r="I62" s="31"/>
      <c r="O62" s="25" t="s">
        <v>671</v>
      </c>
      <c r="Q62" s="18" t="s">
        <v>779</v>
      </c>
    </row>
    <row r="63" spans="7:17" x14ac:dyDescent="0.25">
      <c r="G63" s="18" t="s">
        <v>195</v>
      </c>
      <c r="H63" s="18" t="s">
        <v>450</v>
      </c>
      <c r="I63" s="31"/>
      <c r="O63" s="25" t="s">
        <v>672</v>
      </c>
      <c r="Q63" s="18" t="s">
        <v>780</v>
      </c>
    </row>
    <row r="64" spans="7:17" x14ac:dyDescent="0.25">
      <c r="G64" s="18" t="s">
        <v>196</v>
      </c>
      <c r="H64" s="18" t="s">
        <v>451</v>
      </c>
      <c r="I64" s="31"/>
      <c r="O64" s="25" t="s">
        <v>673</v>
      </c>
      <c r="Q64" s="18" t="s">
        <v>781</v>
      </c>
    </row>
    <row r="65" spans="7:17" x14ac:dyDescent="0.25">
      <c r="G65" s="18" t="s">
        <v>197</v>
      </c>
      <c r="H65" s="18" t="s">
        <v>452</v>
      </c>
      <c r="I65" s="31"/>
      <c r="O65" s="25" t="s">
        <v>674</v>
      </c>
      <c r="Q65" s="18" t="s">
        <v>782</v>
      </c>
    </row>
    <row r="66" spans="7:17" x14ac:dyDescent="0.25">
      <c r="G66" s="18" t="s">
        <v>198</v>
      </c>
      <c r="H66" s="18" t="s">
        <v>453</v>
      </c>
      <c r="I66" s="31"/>
      <c r="O66" s="25" t="s">
        <v>675</v>
      </c>
      <c r="Q66" s="18" t="s">
        <v>783</v>
      </c>
    </row>
    <row r="67" spans="7:17" x14ac:dyDescent="0.25">
      <c r="G67" s="18" t="s">
        <v>199</v>
      </c>
      <c r="H67" s="18" t="s">
        <v>454</v>
      </c>
      <c r="I67" s="31"/>
      <c r="O67" s="25" t="s">
        <v>676</v>
      </c>
      <c r="Q67" s="18" t="s">
        <v>784</v>
      </c>
    </row>
    <row r="68" spans="7:17" x14ac:dyDescent="0.25">
      <c r="G68" s="18" t="s">
        <v>200</v>
      </c>
      <c r="H68" s="18" t="s">
        <v>455</v>
      </c>
      <c r="I68" s="31"/>
      <c r="O68" s="25" t="s">
        <v>677</v>
      </c>
      <c r="Q68" s="18" t="s">
        <v>785</v>
      </c>
    </row>
    <row r="69" spans="7:17" x14ac:dyDescent="0.25">
      <c r="G69" s="18" t="s">
        <v>201</v>
      </c>
      <c r="H69" s="18" t="s">
        <v>456</v>
      </c>
      <c r="I69" s="31"/>
      <c r="O69" s="25" t="s">
        <v>678</v>
      </c>
      <c r="Q69" s="18" t="s">
        <v>786</v>
      </c>
    </row>
    <row r="70" spans="7:17" x14ac:dyDescent="0.25">
      <c r="G70" s="18" t="s">
        <v>202</v>
      </c>
      <c r="H70" s="18" t="s">
        <v>457</v>
      </c>
      <c r="I70" s="31"/>
      <c r="O70" s="25" t="s">
        <v>679</v>
      </c>
      <c r="Q70" s="18" t="s">
        <v>11</v>
      </c>
    </row>
    <row r="71" spans="7:17" x14ac:dyDescent="0.25">
      <c r="G71" s="18" t="s">
        <v>203</v>
      </c>
      <c r="H71" s="18" t="s">
        <v>458</v>
      </c>
      <c r="I71" s="31"/>
      <c r="O71" s="25" t="s">
        <v>680</v>
      </c>
      <c r="Q71" s="18" t="s">
        <v>787</v>
      </c>
    </row>
    <row r="72" spans="7:17" x14ac:dyDescent="0.25">
      <c r="G72" s="18" t="s">
        <v>204</v>
      </c>
      <c r="H72" s="18" t="s">
        <v>459</v>
      </c>
      <c r="I72" s="31"/>
      <c r="O72" s="25" t="s">
        <v>681</v>
      </c>
      <c r="Q72" s="18" t="s">
        <v>788</v>
      </c>
    </row>
    <row r="73" spans="7:17" x14ac:dyDescent="0.25">
      <c r="G73" s="18" t="s">
        <v>205</v>
      </c>
      <c r="H73" s="18" t="s">
        <v>460</v>
      </c>
      <c r="I73" s="31"/>
      <c r="O73" s="25" t="s">
        <v>682</v>
      </c>
      <c r="Q73" s="18" t="s">
        <v>789</v>
      </c>
    </row>
    <row r="74" spans="7:17" x14ac:dyDescent="0.25">
      <c r="G74" s="18" t="s">
        <v>206</v>
      </c>
      <c r="H74" s="18" t="s">
        <v>461</v>
      </c>
      <c r="I74" s="31"/>
      <c r="O74" s="25" t="s">
        <v>683</v>
      </c>
      <c r="Q74" s="18" t="s">
        <v>790</v>
      </c>
    </row>
    <row r="75" spans="7:17" x14ac:dyDescent="0.25">
      <c r="G75" s="18" t="s">
        <v>207</v>
      </c>
      <c r="H75" s="18" t="s">
        <v>462</v>
      </c>
      <c r="I75" s="31"/>
      <c r="O75" s="25" t="s">
        <v>684</v>
      </c>
      <c r="Q75" s="18" t="s">
        <v>791</v>
      </c>
    </row>
    <row r="76" spans="7:17" x14ac:dyDescent="0.25">
      <c r="G76" s="18" t="s">
        <v>208</v>
      </c>
      <c r="H76" s="18" t="s">
        <v>463</v>
      </c>
      <c r="I76" s="31"/>
      <c r="O76" s="25" t="s">
        <v>685</v>
      </c>
      <c r="Q76" s="18" t="s">
        <v>792</v>
      </c>
    </row>
    <row r="77" spans="7:17" x14ac:dyDescent="0.25">
      <c r="G77" s="18" t="s">
        <v>209</v>
      </c>
      <c r="H77" s="18" t="s">
        <v>464</v>
      </c>
      <c r="I77" s="31"/>
      <c r="O77" s="25" t="s">
        <v>686</v>
      </c>
      <c r="Q77" s="18" t="s">
        <v>793</v>
      </c>
    </row>
    <row r="78" spans="7:17" x14ac:dyDescent="0.25">
      <c r="G78" s="18" t="s">
        <v>210</v>
      </c>
      <c r="H78" s="18" t="s">
        <v>465</v>
      </c>
      <c r="I78" s="31"/>
      <c r="O78" s="25" t="s">
        <v>687</v>
      </c>
      <c r="Q78" s="18" t="s">
        <v>794</v>
      </c>
    </row>
    <row r="79" spans="7:17" x14ac:dyDescent="0.25">
      <c r="G79" s="18" t="s">
        <v>211</v>
      </c>
      <c r="H79" s="18" t="s">
        <v>466</v>
      </c>
      <c r="I79" s="31"/>
      <c r="O79" s="25" t="s">
        <v>688</v>
      </c>
      <c r="Q79" s="18" t="s">
        <v>795</v>
      </c>
    </row>
    <row r="80" spans="7:17" x14ac:dyDescent="0.25">
      <c r="G80" s="18" t="s">
        <v>212</v>
      </c>
      <c r="H80" s="18" t="s">
        <v>467</v>
      </c>
      <c r="I80" s="31"/>
      <c r="O80" s="25" t="s">
        <v>689</v>
      </c>
      <c r="Q80" s="18" t="s">
        <v>796</v>
      </c>
    </row>
    <row r="81" spans="7:17" x14ac:dyDescent="0.25">
      <c r="G81" s="18" t="s">
        <v>213</v>
      </c>
      <c r="H81" s="18" t="s">
        <v>468</v>
      </c>
      <c r="I81" s="31"/>
      <c r="O81" s="25" t="s">
        <v>690</v>
      </c>
      <c r="Q81" s="18" t="s">
        <v>720</v>
      </c>
    </row>
    <row r="82" spans="7:17" x14ac:dyDescent="0.25">
      <c r="G82" s="18" t="s">
        <v>214</v>
      </c>
      <c r="H82" s="18" t="s">
        <v>469</v>
      </c>
      <c r="I82" s="31"/>
      <c r="O82" s="25" t="s">
        <v>691</v>
      </c>
      <c r="Q82" s="18" t="s">
        <v>797</v>
      </c>
    </row>
    <row r="83" spans="7:17" x14ac:dyDescent="0.25">
      <c r="G83" s="18" t="s">
        <v>215</v>
      </c>
      <c r="H83" s="18" t="s">
        <v>470</v>
      </c>
      <c r="I83" s="31"/>
      <c r="O83" s="25" t="s">
        <v>692</v>
      </c>
      <c r="Q83" s="18" t="s">
        <v>798</v>
      </c>
    </row>
    <row r="84" spans="7:17" x14ac:dyDescent="0.25">
      <c r="G84" s="18" t="s">
        <v>216</v>
      </c>
      <c r="H84" s="18" t="s">
        <v>471</v>
      </c>
      <c r="I84" s="31"/>
      <c r="O84" s="25" t="s">
        <v>693</v>
      </c>
      <c r="Q84" s="18" t="s">
        <v>799</v>
      </c>
    </row>
    <row r="85" spans="7:17" x14ac:dyDescent="0.25">
      <c r="G85" s="18" t="s">
        <v>217</v>
      </c>
      <c r="H85" s="18" t="s">
        <v>472</v>
      </c>
      <c r="I85" s="31"/>
      <c r="O85" s="25" t="s">
        <v>694</v>
      </c>
      <c r="Q85" s="18" t="s">
        <v>800</v>
      </c>
    </row>
    <row r="86" spans="7:17" x14ac:dyDescent="0.25">
      <c r="G86" s="18" t="s">
        <v>218</v>
      </c>
      <c r="H86" s="18" t="s">
        <v>473</v>
      </c>
      <c r="I86" s="31"/>
      <c r="O86" s="25" t="s">
        <v>695</v>
      </c>
      <c r="Q86" s="18" t="s">
        <v>801</v>
      </c>
    </row>
    <row r="87" spans="7:17" x14ac:dyDescent="0.25">
      <c r="G87" s="18" t="s">
        <v>219</v>
      </c>
      <c r="H87" s="18" t="s">
        <v>474</v>
      </c>
      <c r="I87" s="31"/>
      <c r="O87" s="25" t="s">
        <v>696</v>
      </c>
      <c r="Q87" s="18" t="s">
        <v>802</v>
      </c>
    </row>
    <row r="88" spans="7:17" x14ac:dyDescent="0.25">
      <c r="G88" s="18" t="s">
        <v>220</v>
      </c>
      <c r="H88" s="18" t="s">
        <v>475</v>
      </c>
      <c r="I88" s="31"/>
      <c r="O88" s="25" t="s">
        <v>697</v>
      </c>
      <c r="Q88" s="18" t="s">
        <v>803</v>
      </c>
    </row>
    <row r="89" spans="7:17" x14ac:dyDescent="0.25">
      <c r="G89" s="18" t="s">
        <v>221</v>
      </c>
      <c r="H89" s="18" t="s">
        <v>476</v>
      </c>
      <c r="I89" s="31"/>
      <c r="O89" s="25" t="s">
        <v>698</v>
      </c>
      <c r="Q89" s="18" t="s">
        <v>804</v>
      </c>
    </row>
    <row r="90" spans="7:17" x14ac:dyDescent="0.25">
      <c r="G90" s="18" t="s">
        <v>222</v>
      </c>
      <c r="H90" s="18" t="s">
        <v>477</v>
      </c>
      <c r="I90" s="31"/>
      <c r="O90" s="25" t="s">
        <v>699</v>
      </c>
      <c r="Q90" s="18" t="s">
        <v>805</v>
      </c>
    </row>
    <row r="91" spans="7:17" x14ac:dyDescent="0.25">
      <c r="G91" s="18" t="s">
        <v>223</v>
      </c>
      <c r="H91" s="18" t="s">
        <v>478</v>
      </c>
      <c r="I91" s="31"/>
      <c r="O91" s="25" t="s">
        <v>700</v>
      </c>
      <c r="Q91" s="18" t="s">
        <v>806</v>
      </c>
    </row>
    <row r="92" spans="7:17" x14ac:dyDescent="0.25">
      <c r="G92" s="18" t="s">
        <v>224</v>
      </c>
      <c r="H92" s="18" t="s">
        <v>479</v>
      </c>
      <c r="I92" s="31"/>
      <c r="O92" s="25" t="s">
        <v>701</v>
      </c>
      <c r="Q92" s="18" t="s">
        <v>807</v>
      </c>
    </row>
    <row r="93" spans="7:17" x14ac:dyDescent="0.25">
      <c r="G93" s="18" t="s">
        <v>225</v>
      </c>
      <c r="H93" s="18" t="s">
        <v>480</v>
      </c>
      <c r="I93" s="31"/>
      <c r="O93" s="25" t="s">
        <v>702</v>
      </c>
    </row>
    <row r="94" spans="7:17" x14ac:dyDescent="0.25">
      <c r="G94" s="18" t="s">
        <v>226</v>
      </c>
      <c r="H94" s="18" t="s">
        <v>481</v>
      </c>
      <c r="I94" s="31"/>
    </row>
    <row r="95" spans="7:17" x14ac:dyDescent="0.25">
      <c r="G95" s="18" t="s">
        <v>227</v>
      </c>
      <c r="H95" s="18" t="s">
        <v>482</v>
      </c>
      <c r="I95" s="31"/>
    </row>
    <row r="96" spans="7:17" x14ac:dyDescent="0.25">
      <c r="G96" s="18" t="s">
        <v>228</v>
      </c>
      <c r="H96" s="18" t="s">
        <v>483</v>
      </c>
      <c r="I96" s="31"/>
    </row>
    <row r="97" spans="7:9" x14ac:dyDescent="0.25">
      <c r="G97" s="18" t="s">
        <v>229</v>
      </c>
      <c r="H97" s="18" t="s">
        <v>484</v>
      </c>
      <c r="I97" s="31"/>
    </row>
    <row r="98" spans="7:9" x14ac:dyDescent="0.25">
      <c r="G98" s="18" t="s">
        <v>230</v>
      </c>
      <c r="H98" s="18" t="s">
        <v>485</v>
      </c>
      <c r="I98" s="31"/>
    </row>
    <row r="99" spans="7:9" x14ac:dyDescent="0.25">
      <c r="G99" s="18" t="s">
        <v>231</v>
      </c>
      <c r="H99" s="18" t="s">
        <v>486</v>
      </c>
      <c r="I99" s="31"/>
    </row>
    <row r="100" spans="7:9" x14ac:dyDescent="0.25">
      <c r="G100" s="18" t="s">
        <v>232</v>
      </c>
      <c r="H100" s="18" t="s">
        <v>486</v>
      </c>
      <c r="I100" s="31"/>
    </row>
    <row r="101" spans="7:9" x14ac:dyDescent="0.25">
      <c r="G101" s="18" t="s">
        <v>233</v>
      </c>
      <c r="H101" s="18" t="s">
        <v>487</v>
      </c>
      <c r="I101" s="31"/>
    </row>
    <row r="102" spans="7:9" x14ac:dyDescent="0.25">
      <c r="G102" s="18" t="s">
        <v>234</v>
      </c>
      <c r="H102" s="18" t="s">
        <v>488</v>
      </c>
      <c r="I102" s="31"/>
    </row>
    <row r="103" spans="7:9" x14ac:dyDescent="0.25">
      <c r="G103" s="18" t="s">
        <v>235</v>
      </c>
      <c r="H103" s="18" t="s">
        <v>489</v>
      </c>
      <c r="I103" s="31"/>
    </row>
    <row r="104" spans="7:9" x14ac:dyDescent="0.25">
      <c r="G104" s="18" t="s">
        <v>236</v>
      </c>
      <c r="H104" s="18" t="s">
        <v>489</v>
      </c>
      <c r="I104" s="31"/>
    </row>
    <row r="105" spans="7:9" x14ac:dyDescent="0.25">
      <c r="G105" s="18" t="s">
        <v>237</v>
      </c>
      <c r="H105" s="18" t="s">
        <v>490</v>
      </c>
      <c r="I105" s="31"/>
    </row>
    <row r="106" spans="7:9" x14ac:dyDescent="0.25">
      <c r="G106" s="18" t="s">
        <v>238</v>
      </c>
      <c r="H106" s="18" t="s">
        <v>491</v>
      </c>
      <c r="I106" s="31"/>
    </row>
    <row r="107" spans="7:9" x14ac:dyDescent="0.25">
      <c r="G107" s="18" t="s">
        <v>239</v>
      </c>
      <c r="H107" s="18" t="s">
        <v>492</v>
      </c>
      <c r="I107" s="31"/>
    </row>
    <row r="108" spans="7:9" x14ac:dyDescent="0.25">
      <c r="G108" s="18" t="s">
        <v>240</v>
      </c>
      <c r="H108" s="18" t="s">
        <v>493</v>
      </c>
      <c r="I108" s="31"/>
    </row>
    <row r="109" spans="7:9" x14ac:dyDescent="0.25">
      <c r="G109" s="18" t="s">
        <v>241</v>
      </c>
      <c r="H109" s="18" t="s">
        <v>494</v>
      </c>
      <c r="I109" s="31"/>
    </row>
    <row r="110" spans="7:9" x14ac:dyDescent="0.25">
      <c r="G110" s="18" t="s">
        <v>242</v>
      </c>
      <c r="H110" s="18" t="s">
        <v>495</v>
      </c>
      <c r="I110" s="31"/>
    </row>
    <row r="111" spans="7:9" x14ac:dyDescent="0.25">
      <c r="G111" s="18" t="s">
        <v>243</v>
      </c>
      <c r="H111" s="18" t="s">
        <v>496</v>
      </c>
      <c r="I111" s="31"/>
    </row>
    <row r="112" spans="7:9" x14ac:dyDescent="0.25">
      <c r="G112" s="18" t="s">
        <v>244</v>
      </c>
      <c r="H112" s="18" t="s">
        <v>497</v>
      </c>
      <c r="I112" s="31"/>
    </row>
    <row r="113" spans="7:9" x14ac:dyDescent="0.25">
      <c r="G113" s="18" t="s">
        <v>245</v>
      </c>
      <c r="H113" s="18" t="s">
        <v>498</v>
      </c>
      <c r="I113" s="31"/>
    </row>
    <row r="114" spans="7:9" x14ac:dyDescent="0.25">
      <c r="G114" s="18" t="s">
        <v>246</v>
      </c>
      <c r="H114" s="18" t="s">
        <v>499</v>
      </c>
      <c r="I114" s="31"/>
    </row>
    <row r="115" spans="7:9" x14ac:dyDescent="0.25">
      <c r="G115" s="18" t="s">
        <v>247</v>
      </c>
      <c r="H115" s="18" t="s">
        <v>500</v>
      </c>
      <c r="I115" s="31"/>
    </row>
    <row r="116" spans="7:9" x14ac:dyDescent="0.25">
      <c r="G116" s="18" t="s">
        <v>248</v>
      </c>
      <c r="H116" s="18" t="s">
        <v>501</v>
      </c>
      <c r="I116" s="31"/>
    </row>
    <row r="117" spans="7:9" x14ac:dyDescent="0.25">
      <c r="G117" s="18" t="s">
        <v>249</v>
      </c>
      <c r="H117" s="18" t="s">
        <v>502</v>
      </c>
      <c r="I117" s="31"/>
    </row>
    <row r="118" spans="7:9" x14ac:dyDescent="0.25">
      <c r="G118" s="18" t="s">
        <v>250</v>
      </c>
      <c r="H118" s="18" t="s">
        <v>503</v>
      </c>
      <c r="I118" s="31"/>
    </row>
    <row r="119" spans="7:9" x14ac:dyDescent="0.25">
      <c r="G119" s="18" t="s">
        <v>251</v>
      </c>
      <c r="H119" s="18" t="s">
        <v>504</v>
      </c>
      <c r="I119" s="31"/>
    </row>
    <row r="120" spans="7:9" x14ac:dyDescent="0.25">
      <c r="G120" s="18" t="s">
        <v>252</v>
      </c>
      <c r="H120" s="18" t="s">
        <v>505</v>
      </c>
      <c r="I120" s="31"/>
    </row>
    <row r="121" spans="7:9" x14ac:dyDescent="0.25">
      <c r="G121" s="18" t="s">
        <v>253</v>
      </c>
      <c r="H121" s="18" t="s">
        <v>506</v>
      </c>
      <c r="I121" s="31"/>
    </row>
    <row r="122" spans="7:9" x14ac:dyDescent="0.25">
      <c r="G122" s="18" t="s">
        <v>254</v>
      </c>
      <c r="H122" s="18" t="s">
        <v>507</v>
      </c>
      <c r="I122" s="31"/>
    </row>
    <row r="123" spans="7:9" x14ac:dyDescent="0.25">
      <c r="G123" s="18" t="s">
        <v>255</v>
      </c>
      <c r="H123" s="18" t="s">
        <v>508</v>
      </c>
      <c r="I123" s="31"/>
    </row>
    <row r="124" spans="7:9" x14ac:dyDescent="0.25">
      <c r="G124" s="18" t="s">
        <v>256</v>
      </c>
      <c r="H124" s="18" t="s">
        <v>509</v>
      </c>
      <c r="I124" s="31"/>
    </row>
    <row r="125" spans="7:9" x14ac:dyDescent="0.25">
      <c r="G125" s="18" t="s">
        <v>257</v>
      </c>
      <c r="H125" s="18" t="s">
        <v>510</v>
      </c>
      <c r="I125" s="31"/>
    </row>
    <row r="126" spans="7:9" x14ac:dyDescent="0.25">
      <c r="G126" s="18" t="s">
        <v>258</v>
      </c>
      <c r="H126" s="18" t="s">
        <v>511</v>
      </c>
      <c r="I126" s="31"/>
    </row>
    <row r="127" spans="7:9" x14ac:dyDescent="0.25">
      <c r="G127" s="18" t="s">
        <v>259</v>
      </c>
      <c r="H127" s="18" t="s">
        <v>512</v>
      </c>
      <c r="I127" s="31"/>
    </row>
    <row r="128" spans="7:9" x14ac:dyDescent="0.25">
      <c r="G128" s="18" t="s">
        <v>260</v>
      </c>
      <c r="H128" s="18" t="s">
        <v>513</v>
      </c>
      <c r="I128" s="31"/>
    </row>
    <row r="129" spans="7:9" x14ac:dyDescent="0.25">
      <c r="G129" s="18" t="s">
        <v>261</v>
      </c>
      <c r="H129" s="18" t="s">
        <v>514</v>
      </c>
      <c r="I129" s="31"/>
    </row>
    <row r="130" spans="7:9" x14ac:dyDescent="0.25">
      <c r="G130" s="18" t="s">
        <v>262</v>
      </c>
      <c r="H130" s="18" t="s">
        <v>515</v>
      </c>
      <c r="I130" s="31"/>
    </row>
    <row r="131" spans="7:9" x14ac:dyDescent="0.25">
      <c r="G131" s="18" t="s">
        <v>263</v>
      </c>
      <c r="H131" s="18" t="s">
        <v>516</v>
      </c>
      <c r="I131" s="31"/>
    </row>
    <row r="132" spans="7:9" x14ac:dyDescent="0.25">
      <c r="G132" s="18" t="s">
        <v>264</v>
      </c>
      <c r="H132" s="18" t="s">
        <v>517</v>
      </c>
      <c r="I132" s="31"/>
    </row>
    <row r="133" spans="7:9" x14ac:dyDescent="0.25">
      <c r="G133" s="18" t="s">
        <v>265</v>
      </c>
      <c r="H133" s="18" t="s">
        <v>518</v>
      </c>
      <c r="I133" s="31"/>
    </row>
    <row r="134" spans="7:9" x14ac:dyDescent="0.25">
      <c r="G134" s="18" t="s">
        <v>266</v>
      </c>
      <c r="H134" s="18" t="s">
        <v>519</v>
      </c>
      <c r="I134" s="31"/>
    </row>
    <row r="135" spans="7:9" x14ac:dyDescent="0.25">
      <c r="G135" s="18" t="s">
        <v>267</v>
      </c>
      <c r="H135" s="18" t="s">
        <v>520</v>
      </c>
      <c r="I135" s="31"/>
    </row>
    <row r="136" spans="7:9" x14ac:dyDescent="0.25">
      <c r="G136" s="18" t="s">
        <v>268</v>
      </c>
      <c r="H136" s="18" t="s">
        <v>521</v>
      </c>
      <c r="I136" s="31"/>
    </row>
    <row r="137" spans="7:9" x14ac:dyDescent="0.25">
      <c r="G137" s="18" t="s">
        <v>269</v>
      </c>
      <c r="H137" s="18" t="s">
        <v>522</v>
      </c>
      <c r="I137" s="31"/>
    </row>
    <row r="138" spans="7:9" x14ac:dyDescent="0.25">
      <c r="G138" s="18" t="s">
        <v>270</v>
      </c>
      <c r="H138" s="18" t="s">
        <v>523</v>
      </c>
      <c r="I138" s="31"/>
    </row>
    <row r="139" spans="7:9" x14ac:dyDescent="0.25">
      <c r="G139" s="18" t="s">
        <v>271</v>
      </c>
      <c r="H139" s="18" t="s">
        <v>524</v>
      </c>
      <c r="I139" s="31"/>
    </row>
    <row r="140" spans="7:9" x14ac:dyDescent="0.25">
      <c r="G140" s="18" t="s">
        <v>272</v>
      </c>
      <c r="H140" s="18" t="s">
        <v>525</v>
      </c>
      <c r="I140" s="31"/>
    </row>
    <row r="141" spans="7:9" x14ac:dyDescent="0.25">
      <c r="G141" s="18" t="s">
        <v>273</v>
      </c>
      <c r="H141" s="18" t="s">
        <v>526</v>
      </c>
      <c r="I141" s="31"/>
    </row>
    <row r="142" spans="7:9" x14ac:dyDescent="0.25">
      <c r="G142" s="18" t="s">
        <v>274</v>
      </c>
      <c r="H142" s="18" t="s">
        <v>527</v>
      </c>
      <c r="I142" s="31"/>
    </row>
    <row r="143" spans="7:9" x14ac:dyDescent="0.25">
      <c r="G143" s="18" t="s">
        <v>275</v>
      </c>
      <c r="H143" s="18" t="s">
        <v>528</v>
      </c>
      <c r="I143" s="31"/>
    </row>
    <row r="144" spans="7:9" x14ac:dyDescent="0.25">
      <c r="G144" s="18" t="s">
        <v>276</v>
      </c>
      <c r="H144" s="18" t="s">
        <v>529</v>
      </c>
      <c r="I144" s="31"/>
    </row>
    <row r="145" spans="7:9" x14ac:dyDescent="0.25">
      <c r="G145" s="18" t="s">
        <v>277</v>
      </c>
      <c r="H145" s="18" t="s">
        <v>530</v>
      </c>
      <c r="I145" s="31"/>
    </row>
    <row r="146" spans="7:9" x14ac:dyDescent="0.25">
      <c r="G146" s="18" t="s">
        <v>278</v>
      </c>
      <c r="H146" s="18" t="s">
        <v>531</v>
      </c>
      <c r="I146" s="31"/>
    </row>
    <row r="147" spans="7:9" x14ac:dyDescent="0.25">
      <c r="G147" s="18" t="s">
        <v>279</v>
      </c>
      <c r="H147" s="18" t="s">
        <v>532</v>
      </c>
      <c r="I147" s="31"/>
    </row>
    <row r="148" spans="7:9" x14ac:dyDescent="0.25">
      <c r="G148" s="18" t="s">
        <v>280</v>
      </c>
      <c r="H148" s="18" t="s">
        <v>533</v>
      </c>
      <c r="I148" s="31"/>
    </row>
    <row r="149" spans="7:9" x14ac:dyDescent="0.25">
      <c r="G149" s="18" t="s">
        <v>281</v>
      </c>
      <c r="H149" s="18" t="s">
        <v>534</v>
      </c>
      <c r="I149" s="31"/>
    </row>
    <row r="150" spans="7:9" x14ac:dyDescent="0.25">
      <c r="G150" s="18" t="s">
        <v>282</v>
      </c>
      <c r="H150" s="18" t="s">
        <v>535</v>
      </c>
      <c r="I150" s="31"/>
    </row>
    <row r="151" spans="7:9" x14ac:dyDescent="0.25">
      <c r="G151" s="18" t="s">
        <v>283</v>
      </c>
      <c r="H151" s="18" t="s">
        <v>536</v>
      </c>
      <c r="I151" s="31"/>
    </row>
    <row r="152" spans="7:9" x14ac:dyDescent="0.25">
      <c r="G152" s="18" t="s">
        <v>284</v>
      </c>
      <c r="H152" s="18" t="s">
        <v>537</v>
      </c>
      <c r="I152" s="31"/>
    </row>
    <row r="153" spans="7:9" x14ac:dyDescent="0.25">
      <c r="G153" s="18" t="s">
        <v>285</v>
      </c>
      <c r="H153" s="18" t="s">
        <v>538</v>
      </c>
      <c r="I153" s="31"/>
    </row>
    <row r="154" spans="7:9" x14ac:dyDescent="0.25">
      <c r="G154" s="18" t="s">
        <v>286</v>
      </c>
      <c r="H154" s="18" t="s">
        <v>539</v>
      </c>
      <c r="I154" s="31"/>
    </row>
    <row r="155" spans="7:9" x14ac:dyDescent="0.25">
      <c r="G155" s="18" t="s">
        <v>287</v>
      </c>
      <c r="H155" s="18" t="s">
        <v>540</v>
      </c>
      <c r="I155" s="31"/>
    </row>
    <row r="156" spans="7:9" x14ac:dyDescent="0.25">
      <c r="G156" s="18" t="s">
        <v>288</v>
      </c>
      <c r="H156" s="18" t="s">
        <v>541</v>
      </c>
      <c r="I156" s="31"/>
    </row>
    <row r="157" spans="7:9" x14ac:dyDescent="0.25">
      <c r="G157" s="18" t="s">
        <v>289</v>
      </c>
      <c r="H157" s="18" t="s">
        <v>542</v>
      </c>
      <c r="I157" s="31"/>
    </row>
    <row r="158" spans="7:9" x14ac:dyDescent="0.25">
      <c r="G158" s="18" t="s">
        <v>290</v>
      </c>
      <c r="H158" s="18" t="s">
        <v>543</v>
      </c>
      <c r="I158" s="31"/>
    </row>
    <row r="159" spans="7:9" x14ac:dyDescent="0.25">
      <c r="G159" s="18" t="s">
        <v>291</v>
      </c>
      <c r="H159" s="18" t="s">
        <v>544</v>
      </c>
      <c r="I159" s="31"/>
    </row>
    <row r="160" spans="7:9" x14ac:dyDescent="0.25">
      <c r="G160" s="18" t="s">
        <v>292</v>
      </c>
      <c r="H160" s="18" t="s">
        <v>545</v>
      </c>
      <c r="I160" s="31"/>
    </row>
    <row r="161" spans="7:9" x14ac:dyDescent="0.25">
      <c r="G161" s="18" t="s">
        <v>293</v>
      </c>
      <c r="H161" s="18" t="s">
        <v>546</v>
      </c>
      <c r="I161" s="31"/>
    </row>
    <row r="162" spans="7:9" x14ac:dyDescent="0.25">
      <c r="G162" s="18" t="s">
        <v>294</v>
      </c>
      <c r="H162" s="18" t="s">
        <v>547</v>
      </c>
      <c r="I162" s="31"/>
    </row>
    <row r="163" spans="7:9" x14ac:dyDescent="0.25">
      <c r="G163" s="18" t="s">
        <v>295</v>
      </c>
      <c r="H163" s="18" t="s">
        <v>548</v>
      </c>
      <c r="I163" s="31"/>
    </row>
    <row r="164" spans="7:9" x14ac:dyDescent="0.25">
      <c r="G164" s="18" t="s">
        <v>296</v>
      </c>
      <c r="H164" s="18" t="s">
        <v>549</v>
      </c>
      <c r="I164" s="31"/>
    </row>
    <row r="165" spans="7:9" x14ac:dyDescent="0.25">
      <c r="G165" s="18" t="s">
        <v>297</v>
      </c>
      <c r="H165" s="18" t="s">
        <v>550</v>
      </c>
      <c r="I165" s="31"/>
    </row>
    <row r="166" spans="7:9" x14ac:dyDescent="0.25">
      <c r="G166" s="18" t="s">
        <v>298</v>
      </c>
      <c r="H166" s="18" t="s">
        <v>551</v>
      </c>
      <c r="I166" s="31"/>
    </row>
    <row r="167" spans="7:9" x14ac:dyDescent="0.25">
      <c r="G167" s="18" t="s">
        <v>299</v>
      </c>
      <c r="H167" s="18" t="s">
        <v>552</v>
      </c>
      <c r="I167" s="31"/>
    </row>
    <row r="168" spans="7:9" x14ac:dyDescent="0.25">
      <c r="G168" s="18" t="s">
        <v>300</v>
      </c>
      <c r="H168" s="18" t="s">
        <v>553</v>
      </c>
      <c r="I168" s="31"/>
    </row>
    <row r="169" spans="7:9" x14ac:dyDescent="0.25">
      <c r="G169" s="18" t="s">
        <v>301</v>
      </c>
      <c r="H169" s="18" t="s">
        <v>554</v>
      </c>
      <c r="I169" s="31"/>
    </row>
    <row r="170" spans="7:9" x14ac:dyDescent="0.25">
      <c r="G170" s="18" t="s">
        <v>302</v>
      </c>
      <c r="H170" s="18" t="s">
        <v>555</v>
      </c>
      <c r="I170" s="31"/>
    </row>
    <row r="171" spans="7:9" x14ac:dyDescent="0.25">
      <c r="G171" s="18" t="s">
        <v>303</v>
      </c>
      <c r="H171" s="18" t="s">
        <v>556</v>
      </c>
      <c r="I171" s="31"/>
    </row>
    <row r="172" spans="7:9" x14ac:dyDescent="0.25">
      <c r="G172" s="18" t="s">
        <v>304</v>
      </c>
      <c r="H172" s="18" t="s">
        <v>557</v>
      </c>
      <c r="I172" s="31"/>
    </row>
    <row r="173" spans="7:9" x14ac:dyDescent="0.25">
      <c r="G173" s="18" t="s">
        <v>305</v>
      </c>
      <c r="H173" s="18" t="s">
        <v>558</v>
      </c>
      <c r="I173" s="31"/>
    </row>
    <row r="174" spans="7:9" x14ac:dyDescent="0.25">
      <c r="G174" s="18" t="s">
        <v>306</v>
      </c>
      <c r="H174" s="18" t="s">
        <v>559</v>
      </c>
      <c r="I174" s="31"/>
    </row>
    <row r="175" spans="7:9" x14ac:dyDescent="0.25">
      <c r="G175" s="18" t="s">
        <v>307</v>
      </c>
    </row>
    <row r="176" spans="7:9" x14ac:dyDescent="0.25">
      <c r="G176" s="18" t="s">
        <v>308</v>
      </c>
    </row>
    <row r="177" spans="7:7" x14ac:dyDescent="0.25">
      <c r="G177" s="18" t="s">
        <v>309</v>
      </c>
    </row>
    <row r="178" spans="7:7" x14ac:dyDescent="0.25">
      <c r="G178" s="18" t="s">
        <v>310</v>
      </c>
    </row>
    <row r="179" spans="7:7" x14ac:dyDescent="0.25">
      <c r="G179" s="18" t="s">
        <v>311</v>
      </c>
    </row>
    <row r="180" spans="7:7" x14ac:dyDescent="0.25">
      <c r="G180" s="18" t="s">
        <v>312</v>
      </c>
    </row>
    <row r="181" spans="7:7" x14ac:dyDescent="0.25">
      <c r="G181" s="18" t="s">
        <v>313</v>
      </c>
    </row>
    <row r="182" spans="7:7" x14ac:dyDescent="0.25">
      <c r="G182" s="18" t="s">
        <v>314</v>
      </c>
    </row>
    <row r="183" spans="7:7" x14ac:dyDescent="0.25">
      <c r="G183" s="18" t="s">
        <v>315</v>
      </c>
    </row>
    <row r="184" spans="7:7" x14ac:dyDescent="0.25">
      <c r="G184" s="18" t="s">
        <v>316</v>
      </c>
    </row>
    <row r="185" spans="7:7" x14ac:dyDescent="0.25">
      <c r="G185" s="18" t="s">
        <v>317</v>
      </c>
    </row>
    <row r="186" spans="7:7" x14ac:dyDescent="0.25">
      <c r="G186" s="18" t="s">
        <v>318</v>
      </c>
    </row>
    <row r="187" spans="7:7" x14ac:dyDescent="0.25">
      <c r="G187" s="18" t="s">
        <v>319</v>
      </c>
    </row>
    <row r="188" spans="7:7" x14ac:dyDescent="0.25">
      <c r="G188" s="18" t="s">
        <v>320</v>
      </c>
    </row>
    <row r="189" spans="7:7" x14ac:dyDescent="0.25">
      <c r="G189" s="18" t="s">
        <v>321</v>
      </c>
    </row>
    <row r="190" spans="7:7" x14ac:dyDescent="0.25">
      <c r="G190" s="18" t="s">
        <v>322</v>
      </c>
    </row>
    <row r="191" spans="7:7" x14ac:dyDescent="0.25">
      <c r="G191" s="18" t="s">
        <v>323</v>
      </c>
    </row>
    <row r="192" spans="7:7" x14ac:dyDescent="0.25">
      <c r="G192" s="18" t="s">
        <v>324</v>
      </c>
    </row>
    <row r="193" spans="7:7" x14ac:dyDescent="0.25">
      <c r="G193" s="18" t="s">
        <v>325</v>
      </c>
    </row>
    <row r="194" spans="7:7" x14ac:dyDescent="0.25">
      <c r="G194" s="18" t="s">
        <v>326</v>
      </c>
    </row>
    <row r="195" spans="7:7" x14ac:dyDescent="0.25">
      <c r="G195" s="18" t="s">
        <v>327</v>
      </c>
    </row>
    <row r="196" spans="7:7" x14ac:dyDescent="0.25">
      <c r="G196" s="18" t="s">
        <v>328</v>
      </c>
    </row>
    <row r="197" spans="7:7" x14ac:dyDescent="0.25">
      <c r="G197" s="18" t="s">
        <v>329</v>
      </c>
    </row>
    <row r="198" spans="7:7" x14ac:dyDescent="0.25">
      <c r="G198" s="18" t="s">
        <v>330</v>
      </c>
    </row>
    <row r="199" spans="7:7" x14ac:dyDescent="0.25">
      <c r="G199" s="18" t="s">
        <v>331</v>
      </c>
    </row>
    <row r="200" spans="7:7" x14ac:dyDescent="0.25">
      <c r="G200" s="18" t="s">
        <v>332</v>
      </c>
    </row>
    <row r="201" spans="7:7" x14ac:dyDescent="0.25">
      <c r="G201" s="18" t="s">
        <v>333</v>
      </c>
    </row>
    <row r="202" spans="7:7" x14ac:dyDescent="0.25">
      <c r="G202" s="18" t="s">
        <v>334</v>
      </c>
    </row>
    <row r="203" spans="7:7" x14ac:dyDescent="0.25">
      <c r="G203" s="18" t="s">
        <v>335</v>
      </c>
    </row>
    <row r="204" spans="7:7" x14ac:dyDescent="0.25">
      <c r="G204" s="18" t="s">
        <v>336</v>
      </c>
    </row>
    <row r="205" spans="7:7" x14ac:dyDescent="0.25">
      <c r="G205" s="18" t="s">
        <v>337</v>
      </c>
    </row>
    <row r="206" spans="7:7" x14ac:dyDescent="0.25">
      <c r="G206" s="18" t="s">
        <v>338</v>
      </c>
    </row>
    <row r="207" spans="7:7" x14ac:dyDescent="0.25">
      <c r="G207" s="18" t="s">
        <v>339</v>
      </c>
    </row>
    <row r="208" spans="7:7" x14ac:dyDescent="0.25">
      <c r="G208" s="18" t="s">
        <v>340</v>
      </c>
    </row>
    <row r="209" spans="7:7" x14ac:dyDescent="0.25">
      <c r="G209" s="18" t="s">
        <v>341</v>
      </c>
    </row>
    <row r="210" spans="7:7" x14ac:dyDescent="0.25">
      <c r="G210" s="18" t="s">
        <v>342</v>
      </c>
    </row>
    <row r="211" spans="7:7" x14ac:dyDescent="0.25">
      <c r="G211" s="18" t="s">
        <v>343</v>
      </c>
    </row>
    <row r="212" spans="7:7" x14ac:dyDescent="0.25">
      <c r="G212" s="18" t="s">
        <v>344</v>
      </c>
    </row>
    <row r="213" spans="7:7" x14ac:dyDescent="0.25">
      <c r="G213" s="18" t="s">
        <v>345</v>
      </c>
    </row>
    <row r="214" spans="7:7" x14ac:dyDescent="0.25">
      <c r="G214" s="18" t="s">
        <v>346</v>
      </c>
    </row>
    <row r="215" spans="7:7" x14ac:dyDescent="0.25">
      <c r="G215" s="18" t="s">
        <v>347</v>
      </c>
    </row>
    <row r="216" spans="7:7" x14ac:dyDescent="0.25">
      <c r="G216" s="18" t="s">
        <v>348</v>
      </c>
    </row>
    <row r="217" spans="7:7" x14ac:dyDescent="0.25">
      <c r="G217" s="18" t="s">
        <v>349</v>
      </c>
    </row>
    <row r="218" spans="7:7" x14ac:dyDescent="0.25">
      <c r="G218" s="18" t="s">
        <v>350</v>
      </c>
    </row>
    <row r="219" spans="7:7" x14ac:dyDescent="0.25">
      <c r="G219" s="18" t="s">
        <v>351</v>
      </c>
    </row>
    <row r="220" spans="7:7" x14ac:dyDescent="0.25">
      <c r="G220" s="18" t="s">
        <v>352</v>
      </c>
    </row>
    <row r="221" spans="7:7" x14ac:dyDescent="0.25">
      <c r="G221" s="18" t="s">
        <v>353</v>
      </c>
    </row>
    <row r="222" spans="7:7" x14ac:dyDescent="0.25">
      <c r="G222" s="18" t="s">
        <v>354</v>
      </c>
    </row>
    <row r="223" spans="7:7" x14ac:dyDescent="0.25">
      <c r="G223" s="18" t="s">
        <v>355</v>
      </c>
    </row>
    <row r="224" spans="7:7" x14ac:dyDescent="0.25">
      <c r="G224" s="18" t="s">
        <v>356</v>
      </c>
    </row>
    <row r="225" spans="7:7" x14ac:dyDescent="0.25">
      <c r="G225" s="18" t="s">
        <v>357</v>
      </c>
    </row>
    <row r="226" spans="7:7" x14ac:dyDescent="0.25">
      <c r="G226" s="18" t="s">
        <v>358</v>
      </c>
    </row>
    <row r="227" spans="7:7" x14ac:dyDescent="0.25">
      <c r="G227" s="18" t="s">
        <v>359</v>
      </c>
    </row>
    <row r="228" spans="7:7" x14ac:dyDescent="0.25">
      <c r="G228" s="18" t="s">
        <v>360</v>
      </c>
    </row>
    <row r="229" spans="7:7" x14ac:dyDescent="0.25">
      <c r="G229" s="18" t="s">
        <v>361</v>
      </c>
    </row>
    <row r="230" spans="7:7" x14ac:dyDescent="0.25">
      <c r="G230" s="18" t="s">
        <v>362</v>
      </c>
    </row>
    <row r="231" spans="7:7" x14ac:dyDescent="0.25">
      <c r="G231" s="18" t="s">
        <v>363</v>
      </c>
    </row>
    <row r="232" spans="7:7" x14ac:dyDescent="0.25">
      <c r="G232" s="18" t="s">
        <v>364</v>
      </c>
    </row>
    <row r="233" spans="7:7" x14ac:dyDescent="0.25">
      <c r="G233" s="18" t="s">
        <v>365</v>
      </c>
    </row>
    <row r="234" spans="7:7" x14ac:dyDescent="0.25">
      <c r="G234" s="18" t="s">
        <v>366</v>
      </c>
    </row>
    <row r="235" spans="7:7" x14ac:dyDescent="0.25">
      <c r="G235" s="18" t="s">
        <v>367</v>
      </c>
    </row>
    <row r="236" spans="7:7" x14ac:dyDescent="0.25">
      <c r="G236" s="18" t="s">
        <v>368</v>
      </c>
    </row>
    <row r="237" spans="7:7" x14ac:dyDescent="0.25">
      <c r="G237" s="18" t="s">
        <v>369</v>
      </c>
    </row>
    <row r="238" spans="7:7" x14ac:dyDescent="0.25">
      <c r="G238" s="18" t="s">
        <v>370</v>
      </c>
    </row>
    <row r="239" spans="7:7" x14ac:dyDescent="0.25">
      <c r="G239" s="18" t="s">
        <v>371</v>
      </c>
    </row>
    <row r="240" spans="7:7" x14ac:dyDescent="0.25">
      <c r="G240" s="18" t="s">
        <v>372</v>
      </c>
    </row>
    <row r="241" spans="7:7" x14ac:dyDescent="0.25">
      <c r="G241" s="18" t="s">
        <v>373</v>
      </c>
    </row>
    <row r="242" spans="7:7" x14ac:dyDescent="0.25">
      <c r="G242" s="18" t="s">
        <v>374</v>
      </c>
    </row>
    <row r="243" spans="7:7" x14ac:dyDescent="0.25">
      <c r="G243" s="18" t="s">
        <v>375</v>
      </c>
    </row>
    <row r="244" spans="7:7" x14ac:dyDescent="0.25">
      <c r="G244" s="18" t="s">
        <v>376</v>
      </c>
    </row>
    <row r="245" spans="7:7" x14ac:dyDescent="0.25">
      <c r="G245" s="18" t="s">
        <v>377</v>
      </c>
    </row>
    <row r="246" spans="7:7" x14ac:dyDescent="0.25">
      <c r="G246" s="18" t="s">
        <v>378</v>
      </c>
    </row>
    <row r="247" spans="7:7" x14ac:dyDescent="0.25">
      <c r="G247" s="18" t="s">
        <v>379</v>
      </c>
    </row>
    <row r="248" spans="7:7" x14ac:dyDescent="0.25">
      <c r="G248" s="18" t="s">
        <v>380</v>
      </c>
    </row>
    <row r="249" spans="7:7" x14ac:dyDescent="0.25">
      <c r="G249" s="18" t="s">
        <v>381</v>
      </c>
    </row>
    <row r="250" spans="7:7" x14ac:dyDescent="0.25">
      <c r="G250" s="18" t="s">
        <v>382</v>
      </c>
    </row>
    <row r="251" spans="7:7" x14ac:dyDescent="0.25">
      <c r="G251" s="18" t="s">
        <v>383</v>
      </c>
    </row>
    <row r="252" spans="7:7" x14ac:dyDescent="0.25">
      <c r="G252" s="18" t="s">
        <v>384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B31" workbookViewId="0">
      <selection activeCell="C55" sqref="C55"/>
    </sheetView>
  </sheetViews>
  <sheetFormatPr defaultRowHeight="15" x14ac:dyDescent="0.25"/>
  <cols>
    <col min="1" max="1" width="19.5703125" customWidth="1"/>
    <col min="2" max="2" width="54.5703125" customWidth="1"/>
    <col min="3" max="3" width="38.5703125" customWidth="1"/>
    <col min="6" max="6" width="10.140625" bestFit="1" customWidth="1"/>
    <col min="12" max="12" width="10.140625" bestFit="1" customWidth="1"/>
    <col min="14" max="18" width="10.140625" bestFit="1" customWidth="1"/>
  </cols>
  <sheetData>
    <row r="1" spans="1:3" x14ac:dyDescent="0.25">
      <c r="A1" t="s">
        <v>81</v>
      </c>
      <c r="B1" t="s">
        <v>609</v>
      </c>
      <c r="C1" t="s">
        <v>98</v>
      </c>
    </row>
    <row r="2" spans="1:3" x14ac:dyDescent="0.25">
      <c r="A2" t="s">
        <v>608</v>
      </c>
      <c r="B2" s="14" t="s">
        <v>44</v>
      </c>
    </row>
    <row r="3" spans="1:3" x14ac:dyDescent="0.25">
      <c r="A3" t="s">
        <v>82</v>
      </c>
      <c r="B3" t="s">
        <v>45</v>
      </c>
      <c r="C3" s="24">
        <f>Лист1!F11</f>
        <v>0</v>
      </c>
    </row>
    <row r="4" spans="1:3" x14ac:dyDescent="0.25">
      <c r="A4" t="s">
        <v>82</v>
      </c>
      <c r="B4" t="s">
        <v>46</v>
      </c>
      <c r="C4" s="24">
        <f>Лист1!F12</f>
        <v>0</v>
      </c>
    </row>
    <row r="5" spans="1:3" x14ac:dyDescent="0.25">
      <c r="A5" t="s">
        <v>82</v>
      </c>
      <c r="B5" t="s">
        <v>47</v>
      </c>
      <c r="C5" s="24">
        <f>Лист1!F13</f>
        <v>0</v>
      </c>
    </row>
    <row r="6" spans="1:3" x14ac:dyDescent="0.25">
      <c r="A6" t="s">
        <v>82</v>
      </c>
      <c r="B6" t="s">
        <v>48</v>
      </c>
      <c r="C6" s="24" t="str">
        <f>Лист1!M29</f>
        <v>Среднее общее образование</v>
      </c>
    </row>
    <row r="7" spans="1:3" x14ac:dyDescent="0.25">
      <c r="A7" t="s">
        <v>82</v>
      </c>
      <c r="B7" t="s">
        <v>49</v>
      </c>
      <c r="C7" s="24" t="str">
        <f>Лист1!E15</f>
        <v>Мужской</v>
      </c>
    </row>
    <row r="8" spans="1:3" x14ac:dyDescent="0.25">
      <c r="A8" t="s">
        <v>82</v>
      </c>
      <c r="B8" t="s">
        <v>50</v>
      </c>
      <c r="C8" s="30">
        <f>Лист1!S15</f>
        <v>0</v>
      </c>
    </row>
    <row r="9" spans="1:3" x14ac:dyDescent="0.25">
      <c r="A9" t="s">
        <v>82</v>
      </c>
      <c r="B9" t="s">
        <v>51</v>
      </c>
      <c r="C9" s="24">
        <f>Лист1!G16</f>
        <v>0</v>
      </c>
    </row>
    <row r="10" spans="1:3" x14ac:dyDescent="0.25">
      <c r="A10" t="s">
        <v>82</v>
      </c>
      <c r="B10" t="s">
        <v>52</v>
      </c>
      <c r="C10" s="24">
        <f>Лист2!AK9</f>
        <v>0</v>
      </c>
    </row>
    <row r="11" spans="1:3" x14ac:dyDescent="0.25">
      <c r="A11" t="s">
        <v>82</v>
      </c>
      <c r="B11" t="s">
        <v>53</v>
      </c>
      <c r="C11" s="24" t="str">
        <f>Лист2!AK24</f>
        <v>Не посещал</v>
      </c>
    </row>
    <row r="12" spans="1:3" x14ac:dyDescent="0.25">
      <c r="A12" t="s">
        <v>82</v>
      </c>
      <c r="B12" t="s">
        <v>54</v>
      </c>
      <c r="C12" s="24">
        <f>Лист2!AF26</f>
        <v>0</v>
      </c>
    </row>
    <row r="13" spans="1:3" x14ac:dyDescent="0.25">
      <c r="A13" t="s">
        <v>82</v>
      </c>
      <c r="B13" t="s">
        <v>55</v>
      </c>
      <c r="C13" s="24">
        <f>Лист2!AF31</f>
        <v>0</v>
      </c>
    </row>
    <row r="14" spans="1:3" x14ac:dyDescent="0.25">
      <c r="A14" t="s">
        <v>608</v>
      </c>
      <c r="B14" s="14" t="s">
        <v>56</v>
      </c>
    </row>
    <row r="15" spans="1:3" x14ac:dyDescent="0.25">
      <c r="A15" t="s">
        <v>82</v>
      </c>
      <c r="B15" t="s">
        <v>57</v>
      </c>
      <c r="C15" s="24" t="str">
        <f>Лист1!H18</f>
        <v>Гражданин Российской Федерации</v>
      </c>
    </row>
    <row r="16" spans="1:3" x14ac:dyDescent="0.25">
      <c r="A16" t="s">
        <v>82</v>
      </c>
      <c r="B16" t="s">
        <v>58</v>
      </c>
      <c r="C16" s="24" t="str">
        <f>Лист1!X19</f>
        <v>Нет</v>
      </c>
    </row>
    <row r="17" spans="1:3" x14ac:dyDescent="0.25">
      <c r="A17" t="s">
        <v>82</v>
      </c>
      <c r="B17" t="s">
        <v>59</v>
      </c>
      <c r="C17" s="24" t="str">
        <f>Лист1!R20</f>
        <v>РОССИЯ</v>
      </c>
    </row>
    <row r="18" spans="1:3" x14ac:dyDescent="0.25">
      <c r="A18" t="s">
        <v>82</v>
      </c>
      <c r="B18" t="s">
        <v>60</v>
      </c>
      <c r="C18" s="24" t="str">
        <f>Лист1!E22</f>
        <v>Паспорт гражданина Российской Федерации</v>
      </c>
    </row>
    <row r="19" spans="1:3" x14ac:dyDescent="0.25">
      <c r="A19" t="s">
        <v>82</v>
      </c>
      <c r="B19" t="s">
        <v>61</v>
      </c>
      <c r="C19" s="24">
        <f>Лист1!E23</f>
        <v>0</v>
      </c>
    </row>
    <row r="20" spans="1:3" x14ac:dyDescent="0.25">
      <c r="A20" t="s">
        <v>82</v>
      </c>
      <c r="B20" t="s">
        <v>62</v>
      </c>
      <c r="C20" s="24">
        <f>Лист1!J23</f>
        <v>0</v>
      </c>
    </row>
    <row r="21" spans="1:3" x14ac:dyDescent="0.25">
      <c r="A21" t="s">
        <v>82</v>
      </c>
      <c r="B21" t="s">
        <v>63</v>
      </c>
      <c r="C21" s="24">
        <f>Лист1!G24</f>
        <v>0</v>
      </c>
    </row>
    <row r="22" spans="1:3" x14ac:dyDescent="0.25">
      <c r="A22" t="s">
        <v>82</v>
      </c>
      <c r="B22" t="s">
        <v>64</v>
      </c>
      <c r="C22" s="30">
        <f>Лист1!R23</f>
        <v>0</v>
      </c>
    </row>
    <row r="23" spans="1:3" x14ac:dyDescent="0.25">
      <c r="A23" t="s">
        <v>82</v>
      </c>
      <c r="B23" t="s">
        <v>65</v>
      </c>
      <c r="C23" s="24">
        <f>Лист1!Y23</f>
        <v>0</v>
      </c>
    </row>
    <row r="24" spans="1:3" x14ac:dyDescent="0.25">
      <c r="A24" t="s">
        <v>82</v>
      </c>
      <c r="B24" t="s">
        <v>66</v>
      </c>
      <c r="C24" s="24">
        <f>Лист1!E26</f>
        <v>0</v>
      </c>
    </row>
    <row r="25" spans="1:3" x14ac:dyDescent="0.25">
      <c r="A25" t="s">
        <v>82</v>
      </c>
      <c r="B25" t="s">
        <v>67</v>
      </c>
      <c r="C25" s="24"/>
    </row>
    <row r="26" spans="1:3" x14ac:dyDescent="0.25">
      <c r="A26" t="s">
        <v>82</v>
      </c>
      <c r="B26" t="s">
        <v>68</v>
      </c>
      <c r="C26" s="24">
        <f>Лист1!R26</f>
        <v>0</v>
      </c>
    </row>
    <row r="27" spans="1:3" x14ac:dyDescent="0.25">
      <c r="A27" t="s">
        <v>82</v>
      </c>
      <c r="B27" t="s">
        <v>69</v>
      </c>
      <c r="C27" s="24" t="str">
        <f>Лист1!AN33</f>
        <v>Нет</v>
      </c>
    </row>
    <row r="28" spans="1:3" x14ac:dyDescent="0.25">
      <c r="A28" t="s">
        <v>608</v>
      </c>
      <c r="B28" s="14" t="s">
        <v>70</v>
      </c>
    </row>
    <row r="29" spans="1:3" x14ac:dyDescent="0.25">
      <c r="A29" t="s">
        <v>82</v>
      </c>
      <c r="B29" t="s">
        <v>71</v>
      </c>
      <c r="C29" s="24" t="str">
        <f>Лист1!M30</f>
        <v>Средняя (полная) общеобразовательная школа</v>
      </c>
    </row>
    <row r="30" spans="1:3" x14ac:dyDescent="0.25">
      <c r="A30" t="s">
        <v>82</v>
      </c>
      <c r="B30" s="35" t="s">
        <v>902</v>
      </c>
      <c r="C30" s="24">
        <f>Лист1!J31</f>
        <v>0</v>
      </c>
    </row>
    <row r="31" spans="1:3" x14ac:dyDescent="0.25">
      <c r="A31" t="s">
        <v>82</v>
      </c>
      <c r="B31" s="35" t="s">
        <v>903</v>
      </c>
      <c r="C31" s="24">
        <f>Лист1!O31</f>
        <v>0</v>
      </c>
    </row>
    <row r="32" spans="1:3" x14ac:dyDescent="0.25">
      <c r="A32" t="s">
        <v>82</v>
      </c>
      <c r="B32" t="s">
        <v>72</v>
      </c>
      <c r="C32" s="24" t="str">
        <f>Лист2!AK11</f>
        <v>Нет</v>
      </c>
    </row>
    <row r="33" spans="1:4" x14ac:dyDescent="0.25">
      <c r="A33" t="s">
        <v>82</v>
      </c>
      <c r="B33" s="35" t="s">
        <v>904</v>
      </c>
      <c r="C33" s="24">
        <f>Лист1!I32</f>
        <v>0</v>
      </c>
    </row>
    <row r="34" spans="1:4" x14ac:dyDescent="0.25">
      <c r="A34" t="s">
        <v>82</v>
      </c>
      <c r="B34" s="35" t="s">
        <v>905</v>
      </c>
      <c r="C34" s="30">
        <f>Лист1!H34</f>
        <v>0</v>
      </c>
    </row>
    <row r="35" spans="1:4" x14ac:dyDescent="0.25">
      <c r="A35" t="s">
        <v>82</v>
      </c>
      <c r="B35" t="s">
        <v>73</v>
      </c>
      <c r="C35" s="24" t="str">
        <f>Лист1!S34</f>
        <v>Аттестат об основном общем образовании</v>
      </c>
    </row>
    <row r="36" spans="1:4" x14ac:dyDescent="0.25">
      <c r="A36" t="s">
        <v>82</v>
      </c>
      <c r="B36" t="s">
        <v>74</v>
      </c>
      <c r="C36" s="24">
        <f>Лист1!H35</f>
        <v>0</v>
      </c>
    </row>
    <row r="37" spans="1:4" x14ac:dyDescent="0.25">
      <c r="A37" t="s">
        <v>82</v>
      </c>
      <c r="B37" t="s">
        <v>75</v>
      </c>
      <c r="C37" s="24">
        <f>Лист1!S35</f>
        <v>0</v>
      </c>
    </row>
    <row r="38" spans="1:4" x14ac:dyDescent="0.25">
      <c r="A38" t="s">
        <v>82</v>
      </c>
      <c r="B38" t="s">
        <v>76</v>
      </c>
      <c r="C38" s="24" t="e">
        <f>Лист1!#REF!</f>
        <v>#REF!</v>
      </c>
    </row>
    <row r="39" spans="1:4" x14ac:dyDescent="0.25">
      <c r="A39" t="s">
        <v>82</v>
      </c>
      <c r="B39" t="s">
        <v>77</v>
      </c>
      <c r="C39" s="24" t="str">
        <f>Лист2!AN16</f>
        <v>Нет</v>
      </c>
    </row>
    <row r="40" spans="1:4" x14ac:dyDescent="0.25">
      <c r="A40" t="s">
        <v>82</v>
      </c>
      <c r="B40" t="s">
        <v>78</v>
      </c>
      <c r="C40" s="24">
        <f>Лист2!AN18</f>
        <v>0</v>
      </c>
    </row>
    <row r="41" spans="1:4" x14ac:dyDescent="0.25">
      <c r="A41" t="s">
        <v>82</v>
      </c>
      <c r="B41" t="s">
        <v>79</v>
      </c>
      <c r="C41" s="24" t="str">
        <f>Лист1!H37</f>
        <v>английский</v>
      </c>
    </row>
    <row r="42" spans="1:4" x14ac:dyDescent="0.25">
      <c r="A42" t="s">
        <v>82</v>
      </c>
      <c r="B42" t="s">
        <v>874</v>
      </c>
      <c r="C42" s="24" t="str">
        <f>Лист2!I6</f>
        <v>Не замужем/ не женат</v>
      </c>
    </row>
    <row r="43" spans="1:4" x14ac:dyDescent="0.25">
      <c r="A43" t="s">
        <v>608</v>
      </c>
      <c r="B43" s="14" t="s">
        <v>871</v>
      </c>
      <c r="C43" t="s">
        <v>582</v>
      </c>
      <c r="D43" t="s">
        <v>887</v>
      </c>
    </row>
    <row r="44" spans="1:4" x14ac:dyDescent="0.25">
      <c r="A44" t="s">
        <v>581</v>
      </c>
      <c r="B44" t="s">
        <v>583</v>
      </c>
      <c r="C44" s="24">
        <f>Лист1!D41</f>
        <v>0</v>
      </c>
      <c r="D44" s="39">
        <f>Лист1!T41</f>
        <v>0</v>
      </c>
    </row>
    <row r="45" spans="1:4" x14ac:dyDescent="0.25">
      <c r="A45" t="s">
        <v>581</v>
      </c>
      <c r="B45" t="s">
        <v>584</v>
      </c>
      <c r="C45" s="24">
        <f>Лист1!D42</f>
        <v>0</v>
      </c>
      <c r="D45" s="39">
        <f>Лист1!T42</f>
        <v>0</v>
      </c>
    </row>
    <row r="46" spans="1:4" x14ac:dyDescent="0.25">
      <c r="A46" t="s">
        <v>581</v>
      </c>
      <c r="B46" t="s">
        <v>585</v>
      </c>
      <c r="C46" s="24">
        <f>Лист1!D43</f>
        <v>0</v>
      </c>
      <c r="D46" s="39">
        <f>Лист1!T43</f>
        <v>0</v>
      </c>
    </row>
    <row r="47" spans="1:4" x14ac:dyDescent="0.25">
      <c r="A47" t="s">
        <v>581</v>
      </c>
      <c r="B47" t="s">
        <v>586</v>
      </c>
      <c r="C47" s="24">
        <f>Лист1!D44</f>
        <v>0</v>
      </c>
      <c r="D47" s="39">
        <f>Лист1!T44</f>
        <v>0</v>
      </c>
    </row>
    <row r="48" spans="1:4" x14ac:dyDescent="0.25">
      <c r="A48" t="s">
        <v>581</v>
      </c>
      <c r="B48" t="s">
        <v>587</v>
      </c>
      <c r="C48" s="24">
        <f>Лист1!D45</f>
        <v>0</v>
      </c>
      <c r="D48" s="39">
        <f>Лист1!T45</f>
        <v>0</v>
      </c>
    </row>
    <row r="49" spans="1:20" x14ac:dyDescent="0.25">
      <c r="A49" t="s">
        <v>581</v>
      </c>
      <c r="B49" t="s">
        <v>588</v>
      </c>
      <c r="C49" s="24">
        <f>Лист1!D46</f>
        <v>0</v>
      </c>
      <c r="D49" s="39">
        <f>Лист1!T46</f>
        <v>0</v>
      </c>
    </row>
    <row r="50" spans="1:20" x14ac:dyDescent="0.25">
      <c r="A50" t="s">
        <v>608</v>
      </c>
      <c r="B50" s="14" t="s">
        <v>819</v>
      </c>
      <c r="C50" t="s">
        <v>818</v>
      </c>
      <c r="D50" t="s">
        <v>850</v>
      </c>
      <c r="E50" t="s">
        <v>880</v>
      </c>
      <c r="F50" t="s">
        <v>50</v>
      </c>
      <c r="G50" t="s">
        <v>387</v>
      </c>
      <c r="H50" t="s">
        <v>60</v>
      </c>
      <c r="I50" t="s">
        <v>63</v>
      </c>
      <c r="J50" t="s">
        <v>62</v>
      </c>
      <c r="K50" t="s">
        <v>61</v>
      </c>
      <c r="L50" t="s">
        <v>64</v>
      </c>
      <c r="M50" t="s">
        <v>65</v>
      </c>
      <c r="N50" t="s">
        <v>881</v>
      </c>
      <c r="O50" t="s">
        <v>852</v>
      </c>
      <c r="P50" t="s">
        <v>882</v>
      </c>
      <c r="Q50" t="s">
        <v>883</v>
      </c>
      <c r="R50" t="s">
        <v>884</v>
      </c>
      <c r="S50" t="s">
        <v>57</v>
      </c>
      <c r="T50" t="s">
        <v>59</v>
      </c>
    </row>
    <row r="51" spans="1:20" x14ac:dyDescent="0.25">
      <c r="A51" t="s">
        <v>817</v>
      </c>
      <c r="B51" t="s">
        <v>820</v>
      </c>
      <c r="C51" s="24" t="str">
        <f>Лист2!B8</f>
        <v>Мать</v>
      </c>
      <c r="D51" s="24" t="str">
        <f>Лист2!P8</f>
        <v>Родитель</v>
      </c>
      <c r="E51" s="24">
        <f>Лист2!B10</f>
        <v>0</v>
      </c>
      <c r="F51" s="30" t="str">
        <f>IF(Лист2!G12=0,"",Лист2!G12)</f>
        <v/>
      </c>
      <c r="G51" s="24">
        <f>Лист2!F18</f>
        <v>0</v>
      </c>
      <c r="H51" s="24" t="str">
        <f>Лист2!D14</f>
        <v>Паспорт гражданина Российской Федерации</v>
      </c>
      <c r="I51" s="24">
        <f>Лист2!F16</f>
        <v>0</v>
      </c>
      <c r="J51" s="24">
        <f>Лист2!I15</f>
        <v>0</v>
      </c>
      <c r="K51" s="24">
        <f>Лист2!D15</f>
        <v>0</v>
      </c>
      <c r="L51" s="30" t="str">
        <f>IF(Лист2!Q15=0,"",Лист2!Q15)</f>
        <v/>
      </c>
      <c r="M51" s="24">
        <f>Лист2!X15</f>
        <v>0</v>
      </c>
      <c r="N51" s="39">
        <f>Лист2!G19</f>
        <v>0</v>
      </c>
      <c r="O51" s="39">
        <f>Лист2!G20</f>
        <v>0</v>
      </c>
      <c r="P51" s="39">
        <f>Лист2!G21</f>
        <v>0</v>
      </c>
      <c r="Q51" s="39">
        <f>Лист2!G22</f>
        <v>0</v>
      </c>
      <c r="R51" s="39">
        <f>Лист2!G23</f>
        <v>0</v>
      </c>
      <c r="S51" s="24" t="str">
        <f>Лист2!G24</f>
        <v>Гражданин Российской Федерации</v>
      </c>
      <c r="T51" s="24" t="str">
        <f>Лист2!I25</f>
        <v>РОССИЯ</v>
      </c>
    </row>
    <row r="52" spans="1:20" x14ac:dyDescent="0.25">
      <c r="A52" t="s">
        <v>817</v>
      </c>
      <c r="B52" t="s">
        <v>821</v>
      </c>
      <c r="C52" s="24" t="str">
        <f>Лист2!B27</f>
        <v>Отец</v>
      </c>
      <c r="D52" s="24" t="str">
        <f>Лист2!P27</f>
        <v>Родитель</v>
      </c>
      <c r="E52" s="24">
        <f>Лист2!B29</f>
        <v>0</v>
      </c>
      <c r="F52" s="30" t="str">
        <f>IF(Лист2!G31=0,"",Лист2!G31)</f>
        <v/>
      </c>
      <c r="G52" s="24">
        <f>Лист2!F37</f>
        <v>0</v>
      </c>
      <c r="H52" s="24" t="str">
        <f>Лист2!D33</f>
        <v>Паспорт гражданина Российской Федерации</v>
      </c>
      <c r="I52" s="24">
        <f>Лист2!F35</f>
        <v>0</v>
      </c>
      <c r="J52" s="24">
        <f>Лист2!I34</f>
        <v>0</v>
      </c>
      <c r="K52" s="24">
        <f>Лист2!D34</f>
        <v>0</v>
      </c>
      <c r="L52" s="30" t="str">
        <f>IF(Лист2!Q34=0,"",Лист2!Q34)</f>
        <v/>
      </c>
      <c r="M52" s="24">
        <f>Лист2!X34</f>
        <v>0</v>
      </c>
      <c r="N52" s="39">
        <f>Лист2!G38</f>
        <v>0</v>
      </c>
      <c r="O52" s="39">
        <f>Лист2!G39</f>
        <v>0</v>
      </c>
      <c r="P52" s="39">
        <f>Лист2!G40</f>
        <v>0</v>
      </c>
      <c r="Q52" s="39">
        <f>Лист2!G41</f>
        <v>0</v>
      </c>
      <c r="R52" s="39">
        <f>Лист2!G42</f>
        <v>0</v>
      </c>
      <c r="S52" s="24" t="str">
        <f>Лист2!G43</f>
        <v>Гражданин Российской Федерации</v>
      </c>
      <c r="T52" s="24" t="str">
        <f>Лист2!I44</f>
        <v>РОССИЯ</v>
      </c>
    </row>
    <row r="53" spans="1:20" x14ac:dyDescent="0.25">
      <c r="A53" t="s">
        <v>608</v>
      </c>
      <c r="B53" s="14" t="s">
        <v>80</v>
      </c>
      <c r="C53" s="32" t="s">
        <v>873</v>
      </c>
      <c r="D53" t="s">
        <v>872</v>
      </c>
    </row>
    <row r="54" spans="1:20" x14ac:dyDescent="0.25">
      <c r="A54" t="s">
        <v>816</v>
      </c>
      <c r="B54" t="s">
        <v>908</v>
      </c>
      <c r="D54" s="24" t="str">
        <f>IF(Лист1!AL14&lt;&gt;"",Лист1!AL14,CONCATENATE(Лист1!AI6,", ",Лист1!AV6,", ",Лист1!AJ8," р-н, ",Лист1!AJ9,", ",Лист1!AK10," ",Лист1!BD10,", ",Лист1!AK11," ",Лист1!BD11,", дом №",Лист1!AK12,", корпус ",Лист1!AT12,", квартира ",Лист1!BC12))</f>
        <v xml:space="preserve">, Санкт-Петербург г,  р-н, ,  г,  ул, дом №, корпус , квартира </v>
      </c>
    </row>
    <row r="55" spans="1:20" x14ac:dyDescent="0.25">
      <c r="A55" t="s">
        <v>816</v>
      </c>
      <c r="B55" t="s">
        <v>909</v>
      </c>
      <c r="C55" s="24" t="str">
        <f>Лист1!AO18</f>
        <v>Да</v>
      </c>
      <c r="D55" s="24" t="str">
        <f>IF(C55="Да",D54,IF(Лист1!AL27&lt;&gt;"",Лист1!AL27,CONCATENATE(Лист1!AI19,", ",Лист1!AV19,", ",Лист1!AJ21," р-н, ",Лист1!AJ22,", ",Лист1!AK23," ",Лист1!BD23,", ",Лист1!AK24," ",Лист1!BD24,", дом №",Лист1!AK25,", корпус ",Лист1!AT25,", квартира ",Лист1!BC25)))</f>
        <v xml:space="preserve">, Санкт-Петербург г,  р-н, ,  г,  ул, дом №, корпус , квартира </v>
      </c>
    </row>
    <row r="56" spans="1:20" x14ac:dyDescent="0.25">
      <c r="A56" t="s">
        <v>816</v>
      </c>
      <c r="B56" t="s">
        <v>907</v>
      </c>
      <c r="D56" s="24">
        <f>Лист1!AJ30</f>
        <v>0</v>
      </c>
    </row>
    <row r="57" spans="1:20" x14ac:dyDescent="0.25">
      <c r="A57" t="s">
        <v>816</v>
      </c>
      <c r="B57" t="s">
        <v>906</v>
      </c>
      <c r="D57" s="24">
        <f>Лист1!AJ31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Справочники</vt:lpstr>
      <vt:lpstr>Загрузка в 1С</vt:lpstr>
      <vt:lpstr>Лист1!Область_печати</vt:lpstr>
      <vt:lpstr>Лист2!Область_печати</vt:lpstr>
      <vt:lpstr>фамилия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</dc:creator>
  <cp:lastModifiedBy>ХмелеваМА</cp:lastModifiedBy>
  <cp:lastPrinted>2020-06-15T17:09:07Z</cp:lastPrinted>
  <dcterms:created xsi:type="dcterms:W3CDTF">2010-02-09T06:53:14Z</dcterms:created>
  <dcterms:modified xsi:type="dcterms:W3CDTF">2021-06-25T12:37:04Z</dcterms:modified>
</cp:coreProperties>
</file>